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INFO" sheetId="1" r:id="rId1"/>
  </sheets>
  <definedNames>
    <definedName name="_xlnm._FilterDatabase" localSheetId="0" hidden="1">INFO!$A$2:$Y$65</definedName>
    <definedName name="_xlnm.Print_Area" localSheetId="0">INFO!$A$1:$Y$65</definedName>
    <definedName name="_xlnm.Print_Titles" localSheetId="0">INFO!$1:$2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J58" i="1"/>
  <c r="J59" i="1"/>
  <c r="J60" i="1"/>
  <c r="L60" i="1"/>
  <c r="J62" i="1"/>
  <c r="L62" i="1"/>
  <c r="L63" i="1"/>
  <c r="J65" i="1"/>
  <c r="J55" i="1"/>
  <c r="J51" i="1"/>
  <c r="L51" i="1"/>
  <c r="J48" i="1"/>
  <c r="J47" i="1"/>
  <c r="J34" i="1"/>
  <c r="L34" i="1"/>
  <c r="J35" i="1"/>
  <c r="J40" i="1"/>
  <c r="L42" i="1"/>
  <c r="H1" i="1" l="1"/>
  <c r="L55" i="1"/>
  <c r="L49" i="1"/>
  <c r="J44" i="1"/>
  <c r="J64" i="1"/>
  <c r="J56" i="1"/>
  <c r="J36" i="1"/>
  <c r="J54" i="1"/>
  <c r="J63" i="1"/>
  <c r="J49" i="1"/>
  <c r="J52" i="1"/>
  <c r="L30" i="1"/>
  <c r="L35" i="1"/>
  <c r="J53" i="1"/>
  <c r="L52" i="1"/>
  <c r="L59" i="1"/>
  <c r="J28" i="1"/>
  <c r="J30" i="1"/>
  <c r="J43" i="1"/>
  <c r="L38" i="1"/>
  <c r="J37" i="1"/>
  <c r="L48" i="1"/>
  <c r="L64" i="1"/>
  <c r="J61" i="1"/>
  <c r="L47" i="1"/>
  <c r="J50" i="1"/>
  <c r="J57" i="1"/>
  <c r="J46" i="1"/>
  <c r="L43" i="1"/>
  <c r="L50" i="1"/>
  <c r="L65" i="1"/>
  <c r="L61" i="1"/>
  <c r="L57" i="1"/>
  <c r="L46" i="1"/>
  <c r="J42" i="1"/>
  <c r="J39" i="1"/>
  <c r="L54" i="1"/>
  <c r="L53" i="1"/>
  <c r="L58" i="1"/>
  <c r="J38" i="1"/>
  <c r="L44" i="1"/>
  <c r="L45" i="1"/>
  <c r="L36" i="1"/>
  <c r="J33" i="1"/>
  <c r="J41" i="1"/>
  <c r="L40" i="1"/>
  <c r="L39" i="1"/>
  <c r="L41" i="1"/>
  <c r="L37" i="1"/>
  <c r="J45" i="1"/>
  <c r="J31" i="1"/>
  <c r="J3" i="1"/>
  <c r="J11" i="1"/>
  <c r="J32" i="1"/>
  <c r="L31" i="1"/>
  <c r="L29" i="1"/>
  <c r="L32" i="1"/>
  <c r="J29" i="1"/>
  <c r="L28" i="1"/>
  <c r="L33" i="1"/>
  <c r="J4" i="1"/>
  <c r="L11" i="1"/>
  <c r="L15" i="1"/>
  <c r="J18" i="1"/>
  <c r="J6" i="1"/>
  <c r="J7" i="1"/>
  <c r="J8" i="1"/>
  <c r="J27" i="1"/>
  <c r="L3" i="1"/>
  <c r="L27" i="1"/>
  <c r="J5" i="1"/>
  <c r="J14" i="1"/>
  <c r="J22" i="1"/>
  <c r="J24" i="1"/>
  <c r="L5" i="1"/>
  <c r="L6" i="1"/>
  <c r="L7" i="1"/>
  <c r="L8" i="1"/>
  <c r="L14" i="1"/>
  <c r="J15" i="1"/>
  <c r="J16" i="1"/>
  <c r="L18" i="1"/>
  <c r="J19" i="1"/>
  <c r="J20" i="1"/>
  <c r="L22" i="1"/>
  <c r="L25" i="1"/>
  <c r="J17" i="1"/>
  <c r="L19" i="1"/>
  <c r="J21" i="1"/>
  <c r="L23" i="1"/>
  <c r="L26" i="1"/>
  <c r="J25" i="1"/>
  <c r="L24" i="1"/>
  <c r="J9" i="1"/>
  <c r="J10" i="1"/>
  <c r="L12" i="1"/>
  <c r="J13" i="1"/>
  <c r="L16" i="1"/>
  <c r="L20" i="1"/>
  <c r="J12" i="1"/>
  <c r="L9" i="1"/>
  <c r="L10" i="1"/>
  <c r="L13" i="1"/>
  <c r="L17" i="1"/>
  <c r="L21" i="1"/>
  <c r="J23" i="1"/>
  <c r="J26" i="1"/>
  <c r="L4" i="1"/>
  <c r="J1" i="1" l="1"/>
  <c r="I1" i="1" s="1"/>
  <c r="L1" i="1"/>
  <c r="K1" i="1" s="1"/>
</calcChain>
</file>

<file path=xl/sharedStrings.xml><?xml version="1.0" encoding="utf-8"?>
<sst xmlns="http://schemas.openxmlformats.org/spreadsheetml/2006/main" count="328" uniqueCount="87">
  <si>
    <t>MAN</t>
  </si>
  <si>
    <t>WOMAN</t>
  </si>
  <si>
    <t>TOT</t>
  </si>
  <si>
    <t>QTY</t>
  </si>
  <si>
    <t>BOX</t>
  </si>
  <si>
    <t>ASSORTMENT</t>
  </si>
  <si>
    <t>COLOR</t>
  </si>
  <si>
    <t>RRP</t>
  </si>
  <si>
    <t>WHS</t>
  </si>
  <si>
    <t>PICTURE</t>
  </si>
  <si>
    <t>GENDER</t>
  </si>
  <si>
    <t>CATEGORY</t>
  </si>
  <si>
    <t>SHOES</t>
  </si>
  <si>
    <t>TOT WHS</t>
  </si>
  <si>
    <t>TOT RRP</t>
  </si>
  <si>
    <t>REF</t>
  </si>
  <si>
    <t>ACTIVE001M/4T1</t>
  </si>
  <si>
    <t>DBL010</t>
  </si>
  <si>
    <t>C12 USPA</t>
  </si>
  <si>
    <t>PAIA</t>
  </si>
  <si>
    <t>RED</t>
  </si>
  <si>
    <t>WHI008</t>
  </si>
  <si>
    <t>ALTENA001M/4HT1</t>
  </si>
  <si>
    <t>LIM-GRE02</t>
  </si>
  <si>
    <t>OLI-TAU01</t>
  </si>
  <si>
    <t>X12 USPA</t>
  </si>
  <si>
    <t>YEL-LBE01</t>
  </si>
  <si>
    <t>BYRON001M/4Y1</t>
  </si>
  <si>
    <t>WHI-GRE03</t>
  </si>
  <si>
    <t>HUMMER001M/4L1</t>
  </si>
  <si>
    <t>WHI-CUO03</t>
  </si>
  <si>
    <t>WHI-DBL08</t>
  </si>
  <si>
    <t>NOBIL003M/4HY5</t>
  </si>
  <si>
    <t>WHI</t>
  </si>
  <si>
    <t>ROKKO001M/4Y5</t>
  </si>
  <si>
    <t>LBE005</t>
  </si>
  <si>
    <t>ROKKO003M/4TH1</t>
  </si>
  <si>
    <t>WHI-DBL11</t>
  </si>
  <si>
    <t>ROKKO003M/4TH2</t>
  </si>
  <si>
    <t>BEI004</t>
  </si>
  <si>
    <t>DBL-WHI04</t>
  </si>
  <si>
    <t>ROKKO003M/4YH1</t>
  </si>
  <si>
    <t>WHI-BLK04</t>
  </si>
  <si>
    <t>SNIPER001M/4NH1</t>
  </si>
  <si>
    <t>BLK-LGR03</t>
  </si>
  <si>
    <t>DBL-BLU03</t>
  </si>
  <si>
    <t>DBL-RED08</t>
  </si>
  <si>
    <t>WHI-LGR05</t>
  </si>
  <si>
    <t>TABRY007M/4HT1</t>
  </si>
  <si>
    <t>BEI</t>
  </si>
  <si>
    <t>BLU007</t>
  </si>
  <si>
    <t>LBE-CRE01</t>
  </si>
  <si>
    <t>LIM002</t>
  </si>
  <si>
    <t>BYRON001M/DY2</t>
  </si>
  <si>
    <t>WHI-DBL14</t>
  </si>
  <si>
    <t>NOBIL003M/DHY7</t>
  </si>
  <si>
    <t>BLK</t>
  </si>
  <si>
    <t>DBL-RED12</t>
  </si>
  <si>
    <t>RED004</t>
  </si>
  <si>
    <t>SAV001</t>
  </si>
  <si>
    <t>YEL005</t>
  </si>
  <si>
    <t>NOBIL013M/DYH2</t>
  </si>
  <si>
    <t>BLU006</t>
  </si>
  <si>
    <t>LBE001</t>
  </si>
  <si>
    <t>LGR001</t>
  </si>
  <si>
    <t>OHIO002M/DU1</t>
  </si>
  <si>
    <t>TAN001</t>
  </si>
  <si>
    <t>ROKKO001M/DU6</t>
  </si>
  <si>
    <t>BRITNY001W/4Y1</t>
  </si>
  <si>
    <t>BLK-GOL01</t>
  </si>
  <si>
    <t>D12 USPA</t>
  </si>
  <si>
    <t>WHI-CUO02</t>
  </si>
  <si>
    <t>WHI-GOL04</t>
  </si>
  <si>
    <t>R12 USPA</t>
  </si>
  <si>
    <t>CHELIS001W/4Y2</t>
  </si>
  <si>
    <t>WHI-CUO01</t>
  </si>
  <si>
    <t>MARAYA001W/4Y3</t>
  </si>
  <si>
    <t>LBE-GOL02</t>
  </si>
  <si>
    <t>LBE-LGE02</t>
  </si>
  <si>
    <t>PIN009</t>
  </si>
  <si>
    <t>WHI-GOL01</t>
  </si>
  <si>
    <t>WHI-PEA02</t>
  </si>
  <si>
    <t>WHI-SIL01</t>
  </si>
  <si>
    <t>MARLYN001W/4Y1</t>
  </si>
  <si>
    <t>CANDY001W/DYH1</t>
  </si>
  <si>
    <t>CRE-BOR01</t>
  </si>
  <si>
    <t>WHI-PIN06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</si>
</sst>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C09]dd\-mmm\-yy;@"/>
    <numFmt numFmtId="165" formatCode="#,##0.00\ &quot;€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>
      <alignment vertical="center"/>
    </xf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2" fillId="3" borderId="0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" fontId="2" fillId="3" borderId="1" xfId="2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常规 81" xfId="2"/>
  </cellStyles>
  <dxfs count="0"/>
  <tableStyles count="0" defaultTableStyle="TableStyleMedium2" defaultPivotStyle="PivotStyleLight16"/>
  <colors>
    <mruColors>
      <color rgb="FFDECCFB"/>
      <color rgb="FFF0F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205730</xdr:colOff>
      <xdr:row>2</xdr:row>
      <xdr:rowOff>91431</xdr:rowOff>
    </xdr:from>
    <xdr:to>
      <xdr:col>0</xdr:col>
      <xdr:colOff>2038346</xdr:colOff>
      <xdr:row>2</xdr:row>
      <xdr:rowOff>1133845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6689E09F-2BFA-FA85-936E-9B6651660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4" b="15040"/>
        <a:stretch/>
      </xdr:blipFill>
      <xdr:spPr>
        <a:xfrm>
          <a:off x="205730" y="31104831"/>
          <a:ext cx="1832616" cy="1042414"/>
        </a:xfrm>
        <a:prstGeom prst="rect">
          <a:avLst/>
        </a:prstGeom>
      </xdr:spPr>
    </xdr:pic>
    <xdr:clientData/>
  </xdr:twoCellAnchor>
  <xdr:oneCellAnchor>
    <xdr:from>
      <xdr:col>0</xdr:col>
      <xdr:colOff>205730</xdr:colOff>
      <xdr:row>3</xdr:row>
      <xdr:rowOff>91431</xdr:rowOff>
    </xdr:from>
    <xdr:ext cx="1832616" cy="1042414"/>
    <xdr:pic>
      <xdr:nvPicPr>
        <xdr:cNvPr id="4" name="Image 3">
          <a:extLst>
            <a:ext uri="{FF2B5EF4-FFF2-40B4-BE49-F238E27FC236}">
              <a16:creationId xmlns:a16="http://schemas.microsoft.com/office/drawing/2014/main" xmlns="" id="{81ACAB06-D071-484C-80DB-06B1E05F6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4" b="15040"/>
        <a:stretch/>
      </xdr:blipFill>
      <xdr:spPr>
        <a:xfrm>
          <a:off x="205730" y="31104831"/>
          <a:ext cx="1832616" cy="1042414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228600</xdr:colOff>
      <xdr:row>4</xdr:row>
      <xdr:rowOff>137160</xdr:rowOff>
    </xdr:from>
    <xdr:to>
      <xdr:col>0</xdr:col>
      <xdr:colOff>2061216</xdr:colOff>
      <xdr:row>4</xdr:row>
      <xdr:rowOff>1101085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683D3B21-C35F-0237-7128-1D7DADA19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98" t="28506" r="-998" b="13705"/>
        <a:stretch/>
      </xdr:blipFill>
      <xdr:spPr>
        <a:xfrm>
          <a:off x="228600" y="33528000"/>
          <a:ext cx="1832616" cy="96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5</xdr:row>
      <xdr:rowOff>114300</xdr:rowOff>
    </xdr:from>
    <xdr:to>
      <xdr:col>0</xdr:col>
      <xdr:colOff>2045976</xdr:colOff>
      <xdr:row>5</xdr:row>
      <xdr:rowOff>1033274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17AA11B8-9D20-C9C8-BE91-F042ACBC0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2893" b="12013"/>
        <a:stretch/>
      </xdr:blipFill>
      <xdr:spPr>
        <a:xfrm>
          <a:off x="213360" y="34693860"/>
          <a:ext cx="1832616" cy="918974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6</xdr:row>
      <xdr:rowOff>121921</xdr:rowOff>
    </xdr:from>
    <xdr:to>
      <xdr:col>0</xdr:col>
      <xdr:colOff>2076456</xdr:colOff>
      <xdr:row>6</xdr:row>
      <xdr:rowOff>1109482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BC092FF4-9EBA-78F7-7F9E-EFC778700E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9409" b="11772"/>
        <a:stretch/>
      </xdr:blipFill>
      <xdr:spPr>
        <a:xfrm>
          <a:off x="243840" y="35890201"/>
          <a:ext cx="1832616" cy="987561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7</xdr:row>
      <xdr:rowOff>152400</xdr:rowOff>
    </xdr:from>
    <xdr:to>
      <xdr:col>0</xdr:col>
      <xdr:colOff>2045976</xdr:colOff>
      <xdr:row>7</xdr:row>
      <xdr:rowOff>1002785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7856807D-FA2B-B092-4217-26D4AA326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1248" b="17770"/>
        <a:stretch/>
      </xdr:blipFill>
      <xdr:spPr>
        <a:xfrm>
          <a:off x="213360" y="37109400"/>
          <a:ext cx="1832616" cy="85038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8</xdr:row>
      <xdr:rowOff>137160</xdr:rowOff>
    </xdr:from>
    <xdr:to>
      <xdr:col>0</xdr:col>
      <xdr:colOff>2015496</xdr:colOff>
      <xdr:row>8</xdr:row>
      <xdr:rowOff>1042405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15DBC723-E5DF-5FEC-C37E-57DE7938D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2070" b="13659"/>
        <a:stretch/>
      </xdr:blipFill>
      <xdr:spPr>
        <a:xfrm>
          <a:off x="182880" y="38282880"/>
          <a:ext cx="1832616" cy="905245"/>
        </a:xfrm>
        <a:prstGeom prst="rect">
          <a:avLst/>
        </a:prstGeom>
      </xdr:spPr>
    </xdr:pic>
    <xdr:clientData/>
  </xdr:twoCellAnchor>
  <xdr:twoCellAnchor editAs="oneCell">
    <xdr:from>
      <xdr:col>0</xdr:col>
      <xdr:colOff>307571</xdr:colOff>
      <xdr:row>9</xdr:row>
      <xdr:rowOff>129540</xdr:rowOff>
    </xdr:from>
    <xdr:to>
      <xdr:col>0</xdr:col>
      <xdr:colOff>2140187</xdr:colOff>
      <xdr:row>9</xdr:row>
      <xdr:rowOff>1075951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FF0AF0AE-2694-4437-D729-366AA8158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1247" b="12014"/>
        <a:stretch/>
      </xdr:blipFill>
      <xdr:spPr>
        <a:xfrm>
          <a:off x="307571" y="39463980"/>
          <a:ext cx="1832616" cy="946411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10</xdr:row>
      <xdr:rowOff>144781</xdr:rowOff>
    </xdr:from>
    <xdr:to>
      <xdr:col>0</xdr:col>
      <xdr:colOff>2145036</xdr:colOff>
      <xdr:row>10</xdr:row>
      <xdr:rowOff>1022605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88CE0C75-C2B8-A81A-D3C9-BFF5C45B4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2677" b="15040"/>
        <a:stretch/>
      </xdr:blipFill>
      <xdr:spPr>
        <a:xfrm>
          <a:off x="312420" y="40667941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11</xdr:row>
      <xdr:rowOff>190501</xdr:rowOff>
    </xdr:from>
    <xdr:to>
      <xdr:col>0</xdr:col>
      <xdr:colOff>2091696</xdr:colOff>
      <xdr:row>11</xdr:row>
      <xdr:rowOff>1068325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6CDA15B4-6DB2-4133-8232-13CB76F1D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2677" b="15040"/>
        <a:stretch/>
      </xdr:blipFill>
      <xdr:spPr>
        <a:xfrm>
          <a:off x="259080" y="41902381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12</xdr:row>
      <xdr:rowOff>228600</xdr:rowOff>
    </xdr:from>
    <xdr:to>
      <xdr:col>0</xdr:col>
      <xdr:colOff>2091696</xdr:colOff>
      <xdr:row>12</xdr:row>
      <xdr:rowOff>1024124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0540C845-A4FC-8302-B729-6A87BFE2B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8648" b="13659"/>
        <a:stretch/>
      </xdr:blipFill>
      <xdr:spPr>
        <a:xfrm>
          <a:off x="259080" y="43129200"/>
          <a:ext cx="1832616" cy="79552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13</xdr:row>
      <xdr:rowOff>152400</xdr:rowOff>
    </xdr:from>
    <xdr:to>
      <xdr:col>0</xdr:col>
      <xdr:colOff>2099316</xdr:colOff>
      <xdr:row>13</xdr:row>
      <xdr:rowOff>1057661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2F0BC0DD-AAF4-BFC2-C6D0-D1840E0A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0425" b="15303"/>
        <a:stretch/>
      </xdr:blipFill>
      <xdr:spPr>
        <a:xfrm>
          <a:off x="266700" y="44241720"/>
          <a:ext cx="1832616" cy="905261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14</xdr:row>
      <xdr:rowOff>167641</xdr:rowOff>
    </xdr:from>
    <xdr:to>
      <xdr:col>0</xdr:col>
      <xdr:colOff>2091696</xdr:colOff>
      <xdr:row>14</xdr:row>
      <xdr:rowOff>1031747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6D4066A6-476F-694F-C31F-C986624AB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3494" b="15040"/>
        <a:stretch/>
      </xdr:blipFill>
      <xdr:spPr>
        <a:xfrm>
          <a:off x="259080" y="45445681"/>
          <a:ext cx="1832616" cy="864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15</xdr:row>
      <xdr:rowOff>167640</xdr:rowOff>
    </xdr:from>
    <xdr:to>
      <xdr:col>0</xdr:col>
      <xdr:colOff>2099316</xdr:colOff>
      <xdr:row>15</xdr:row>
      <xdr:rowOff>1018025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AF6F4FF0-C494-7426-7CEB-C58E1C06EF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33715" b="15303"/>
        <a:stretch/>
      </xdr:blipFill>
      <xdr:spPr>
        <a:xfrm>
          <a:off x="266700" y="46634400"/>
          <a:ext cx="1832616" cy="850385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16</xdr:row>
      <xdr:rowOff>106680</xdr:rowOff>
    </xdr:from>
    <xdr:to>
      <xdr:col>0</xdr:col>
      <xdr:colOff>2076456</xdr:colOff>
      <xdr:row>16</xdr:row>
      <xdr:rowOff>1025636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4D1786AA-379C-DA21-BC5C-3662D7D0FA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32070" b="12837"/>
        <a:stretch/>
      </xdr:blipFill>
      <xdr:spPr>
        <a:xfrm>
          <a:off x="243840" y="47762160"/>
          <a:ext cx="1832616" cy="918956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17</xdr:row>
      <xdr:rowOff>129540</xdr:rowOff>
    </xdr:from>
    <xdr:to>
      <xdr:col>0</xdr:col>
      <xdr:colOff>2045976</xdr:colOff>
      <xdr:row>17</xdr:row>
      <xdr:rowOff>993635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9E2928D6-673C-D9DC-AA14-50E01FD593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2070" b="16126"/>
        <a:stretch/>
      </xdr:blipFill>
      <xdr:spPr>
        <a:xfrm>
          <a:off x="213360" y="48973740"/>
          <a:ext cx="1832616" cy="86409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18</xdr:row>
      <xdr:rowOff>144781</xdr:rowOff>
    </xdr:from>
    <xdr:to>
      <xdr:col>0</xdr:col>
      <xdr:colOff>2061216</xdr:colOff>
      <xdr:row>18</xdr:row>
      <xdr:rowOff>995169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1B8AC8EE-C620-0C51-A73A-BA18A2916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3494" b="15857"/>
        <a:stretch/>
      </xdr:blipFill>
      <xdr:spPr>
        <a:xfrm>
          <a:off x="228600" y="50177701"/>
          <a:ext cx="1832616" cy="850388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19</xdr:row>
      <xdr:rowOff>114300</xdr:rowOff>
    </xdr:from>
    <xdr:to>
      <xdr:col>0</xdr:col>
      <xdr:colOff>2106936</xdr:colOff>
      <xdr:row>19</xdr:row>
      <xdr:rowOff>992140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9CEECB4B-CC26-2E33-650F-37627CCC6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9602" b="17770"/>
        <a:stretch/>
      </xdr:blipFill>
      <xdr:spPr>
        <a:xfrm>
          <a:off x="274320" y="51335940"/>
          <a:ext cx="1832616" cy="87784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20</xdr:row>
      <xdr:rowOff>152400</xdr:rowOff>
    </xdr:from>
    <xdr:to>
      <xdr:col>0</xdr:col>
      <xdr:colOff>2045976</xdr:colOff>
      <xdr:row>20</xdr:row>
      <xdr:rowOff>1030224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317B4FD0-1568-4709-53F2-123285B4F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32070" b="15303"/>
        <a:stretch/>
      </xdr:blipFill>
      <xdr:spPr>
        <a:xfrm>
          <a:off x="213360" y="52562760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21</xdr:row>
      <xdr:rowOff>213360</xdr:rowOff>
    </xdr:from>
    <xdr:to>
      <xdr:col>0</xdr:col>
      <xdr:colOff>2045976</xdr:colOff>
      <xdr:row>21</xdr:row>
      <xdr:rowOff>1022611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50C45B09-F657-1965-FA50-78EF7C95E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37003" b="14481"/>
        <a:stretch/>
      </xdr:blipFill>
      <xdr:spPr>
        <a:xfrm>
          <a:off x="213360" y="53812440"/>
          <a:ext cx="1832616" cy="809251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22</xdr:row>
      <xdr:rowOff>91440</xdr:rowOff>
    </xdr:from>
    <xdr:to>
      <xdr:col>0</xdr:col>
      <xdr:colOff>2041917</xdr:colOff>
      <xdr:row>22</xdr:row>
      <xdr:rowOff>1029945</xdr:rowOff>
    </xdr:to>
    <xdr:pic>
      <xdr:nvPicPr>
        <xdr:cNvPr id="46" name="Immagine 60">
          <a:extLst>
            <a:ext uri="{FF2B5EF4-FFF2-40B4-BE49-F238E27FC236}">
              <a16:creationId xmlns:a16="http://schemas.microsoft.com/office/drawing/2014/main" xmlns="" id="{898799D2-9A55-4813-9E14-E6DD51C4B4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55" b="15342"/>
        <a:stretch/>
      </xdr:blipFill>
      <xdr:spPr>
        <a:xfrm>
          <a:off x="99060" y="54879240"/>
          <a:ext cx="1942857" cy="938505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23</xdr:row>
      <xdr:rowOff>106680</xdr:rowOff>
    </xdr:from>
    <xdr:to>
      <xdr:col>0</xdr:col>
      <xdr:colOff>2053596</xdr:colOff>
      <xdr:row>23</xdr:row>
      <xdr:rowOff>1107935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9B0EB0CB-96AD-8421-57D7-850E2B87B6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30426" b="9547"/>
        <a:stretch/>
      </xdr:blipFill>
      <xdr:spPr>
        <a:xfrm>
          <a:off x="220980" y="56083200"/>
          <a:ext cx="1832616" cy="1001255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24</xdr:row>
      <xdr:rowOff>129540</xdr:rowOff>
    </xdr:from>
    <xdr:to>
      <xdr:col>0</xdr:col>
      <xdr:colOff>2068836</xdr:colOff>
      <xdr:row>24</xdr:row>
      <xdr:rowOff>1007364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2D7E910C-B5F1-D157-3BE6-367B4CF18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32070" b="15303"/>
        <a:stretch/>
      </xdr:blipFill>
      <xdr:spPr>
        <a:xfrm>
          <a:off x="236220" y="57294780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25</xdr:row>
      <xdr:rowOff>137161</xdr:rowOff>
    </xdr:from>
    <xdr:to>
      <xdr:col>0</xdr:col>
      <xdr:colOff>2114556</xdr:colOff>
      <xdr:row>25</xdr:row>
      <xdr:rowOff>1080136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C3AECFC1-A192-D8FD-E225-EB9C7BFD66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31350" b="12117"/>
        <a:stretch/>
      </xdr:blipFill>
      <xdr:spPr>
        <a:xfrm>
          <a:off x="281940" y="58491121"/>
          <a:ext cx="183261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26</xdr:row>
      <xdr:rowOff>121921</xdr:rowOff>
    </xdr:from>
    <xdr:to>
      <xdr:col>0</xdr:col>
      <xdr:colOff>2099316</xdr:colOff>
      <xdr:row>26</xdr:row>
      <xdr:rowOff>1064896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15948032-8093-4611-8E4E-9125DD509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31350" b="12117"/>
        <a:stretch/>
      </xdr:blipFill>
      <xdr:spPr>
        <a:xfrm>
          <a:off x="266700" y="59664601"/>
          <a:ext cx="183261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121920</xdr:rowOff>
    </xdr:from>
    <xdr:to>
      <xdr:col>0</xdr:col>
      <xdr:colOff>2023116</xdr:colOff>
      <xdr:row>27</xdr:row>
      <xdr:rowOff>1040894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617956E9-B1F2-4B1B-045F-DCCA9D167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32893" b="12013"/>
        <a:stretch/>
      </xdr:blipFill>
      <xdr:spPr>
        <a:xfrm>
          <a:off x="190500" y="60853320"/>
          <a:ext cx="1832616" cy="91897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</xdr:row>
      <xdr:rowOff>160020</xdr:rowOff>
    </xdr:from>
    <xdr:to>
      <xdr:col>0</xdr:col>
      <xdr:colOff>2023116</xdr:colOff>
      <xdr:row>28</xdr:row>
      <xdr:rowOff>1078976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74C7C360-CC81-18BA-4D2C-709E6BA71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32070" b="12837"/>
        <a:stretch/>
      </xdr:blipFill>
      <xdr:spPr>
        <a:xfrm>
          <a:off x="190500" y="62080140"/>
          <a:ext cx="1832616" cy="91895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</xdr:row>
      <xdr:rowOff>182880</xdr:rowOff>
    </xdr:from>
    <xdr:to>
      <xdr:col>0</xdr:col>
      <xdr:colOff>2023116</xdr:colOff>
      <xdr:row>29</xdr:row>
      <xdr:rowOff>1060720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04E52C6A-757E-BAB6-F6DE-2CBD9DFF4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31247" b="16125"/>
        <a:stretch/>
      </xdr:blipFill>
      <xdr:spPr>
        <a:xfrm>
          <a:off x="190500" y="63291720"/>
          <a:ext cx="1832616" cy="8778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30</xdr:row>
      <xdr:rowOff>114301</xdr:rowOff>
    </xdr:from>
    <xdr:to>
      <xdr:col>0</xdr:col>
      <xdr:colOff>2053596</xdr:colOff>
      <xdr:row>30</xdr:row>
      <xdr:rowOff>1074412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2D0762C8-BA1B-379F-45C5-FA3B1A7EA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29410" b="13406"/>
        <a:stretch/>
      </xdr:blipFill>
      <xdr:spPr>
        <a:xfrm>
          <a:off x="220980" y="64411861"/>
          <a:ext cx="1832616" cy="96011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31</xdr:row>
      <xdr:rowOff>121920</xdr:rowOff>
    </xdr:from>
    <xdr:to>
      <xdr:col>0</xdr:col>
      <xdr:colOff>2061216</xdr:colOff>
      <xdr:row>31</xdr:row>
      <xdr:rowOff>1040894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15CE9156-ECF1-36B2-BD03-CF53F02E4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28780" b="16126"/>
        <a:stretch/>
      </xdr:blipFill>
      <xdr:spPr>
        <a:xfrm>
          <a:off x="228600" y="65608200"/>
          <a:ext cx="1832616" cy="918974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32</xdr:row>
      <xdr:rowOff>114300</xdr:rowOff>
    </xdr:from>
    <xdr:to>
      <xdr:col>0</xdr:col>
      <xdr:colOff>2045976</xdr:colOff>
      <xdr:row>32</xdr:row>
      <xdr:rowOff>1033274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FA8BD80E-B2FD-40F3-BB12-B5A05DDDDE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28780" b="16126"/>
        <a:stretch/>
      </xdr:blipFill>
      <xdr:spPr>
        <a:xfrm>
          <a:off x="213360" y="66789300"/>
          <a:ext cx="1832616" cy="91897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33</xdr:row>
      <xdr:rowOff>182880</xdr:rowOff>
    </xdr:from>
    <xdr:to>
      <xdr:col>0</xdr:col>
      <xdr:colOff>2061216</xdr:colOff>
      <xdr:row>33</xdr:row>
      <xdr:rowOff>1115564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D5A3C603-B9C6-6415-5BF3-513F53767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30425" b="13659"/>
        <a:stretch/>
      </xdr:blipFill>
      <xdr:spPr>
        <a:xfrm>
          <a:off x="228600" y="68046600"/>
          <a:ext cx="1832616" cy="932684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34</xdr:row>
      <xdr:rowOff>167641</xdr:rowOff>
    </xdr:from>
    <xdr:to>
      <xdr:col>0</xdr:col>
      <xdr:colOff>2045976</xdr:colOff>
      <xdr:row>34</xdr:row>
      <xdr:rowOff>1127752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AC3D10EA-462F-131A-7CBD-DF935B5C5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t="27776" b="15040"/>
        <a:stretch/>
      </xdr:blipFill>
      <xdr:spPr>
        <a:xfrm>
          <a:off x="213360" y="69220081"/>
          <a:ext cx="1832616" cy="960111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35</xdr:row>
      <xdr:rowOff>152400</xdr:rowOff>
    </xdr:from>
    <xdr:to>
      <xdr:col>0</xdr:col>
      <xdr:colOff>2007876</xdr:colOff>
      <xdr:row>35</xdr:row>
      <xdr:rowOff>1057661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0FA8984A-5957-ABA6-0BEF-10C3B04F5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28780" b="16948"/>
        <a:stretch/>
      </xdr:blipFill>
      <xdr:spPr>
        <a:xfrm>
          <a:off x="175260" y="70393560"/>
          <a:ext cx="1832616" cy="9052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</xdr:row>
      <xdr:rowOff>129540</xdr:rowOff>
    </xdr:from>
    <xdr:to>
      <xdr:col>0</xdr:col>
      <xdr:colOff>2023116</xdr:colOff>
      <xdr:row>36</xdr:row>
      <xdr:rowOff>1089646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5D16E2C3-CA2C-9217-4515-4AE47AD876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7136" b="15304"/>
        <a:stretch/>
      </xdr:blipFill>
      <xdr:spPr>
        <a:xfrm>
          <a:off x="190500" y="71559420"/>
          <a:ext cx="1832616" cy="960106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37</xdr:row>
      <xdr:rowOff>144780</xdr:rowOff>
    </xdr:from>
    <xdr:to>
      <xdr:col>0</xdr:col>
      <xdr:colOff>2038356</xdr:colOff>
      <xdr:row>37</xdr:row>
      <xdr:rowOff>1077481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3A8ED2AC-D69E-D9EA-D86D-4D986B73F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27958" b="16125"/>
        <a:stretch/>
      </xdr:blipFill>
      <xdr:spPr>
        <a:xfrm>
          <a:off x="205740" y="72763380"/>
          <a:ext cx="1832616" cy="932701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38</xdr:row>
      <xdr:rowOff>144780</xdr:rowOff>
    </xdr:from>
    <xdr:to>
      <xdr:col>0</xdr:col>
      <xdr:colOff>2045976</xdr:colOff>
      <xdr:row>38</xdr:row>
      <xdr:rowOff>1077481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D9B141B9-6DB0-46A1-B412-1625E75F6E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27958" b="16125"/>
        <a:stretch/>
      </xdr:blipFill>
      <xdr:spPr>
        <a:xfrm>
          <a:off x="213360" y="73952100"/>
          <a:ext cx="1832616" cy="932701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39</xdr:row>
      <xdr:rowOff>129540</xdr:rowOff>
    </xdr:from>
    <xdr:to>
      <xdr:col>0</xdr:col>
      <xdr:colOff>2045976</xdr:colOff>
      <xdr:row>39</xdr:row>
      <xdr:rowOff>1021091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xmlns="" id="{26AF5BB4-3CE0-6D77-EA85-C261B4FF1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30425" b="16125"/>
        <a:stretch/>
      </xdr:blipFill>
      <xdr:spPr>
        <a:xfrm>
          <a:off x="213360" y="75125580"/>
          <a:ext cx="1832616" cy="891551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40</xdr:row>
      <xdr:rowOff>91440</xdr:rowOff>
    </xdr:from>
    <xdr:to>
      <xdr:col>0</xdr:col>
      <xdr:colOff>2068836</xdr:colOff>
      <xdr:row>40</xdr:row>
      <xdr:rowOff>1078985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965D4043-46D8-E716-396A-6AA9447ECC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27136" b="13659"/>
        <a:stretch/>
      </xdr:blipFill>
      <xdr:spPr>
        <a:xfrm>
          <a:off x="236220" y="76276200"/>
          <a:ext cx="1832616" cy="987545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41</xdr:row>
      <xdr:rowOff>144780</xdr:rowOff>
    </xdr:from>
    <xdr:to>
      <xdr:col>0</xdr:col>
      <xdr:colOff>2076456</xdr:colOff>
      <xdr:row>41</xdr:row>
      <xdr:rowOff>1063736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DB7E23F2-B72F-7F55-66B6-9A492F0B2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27136" b="17771"/>
        <a:stretch/>
      </xdr:blipFill>
      <xdr:spPr>
        <a:xfrm>
          <a:off x="243840" y="77518260"/>
          <a:ext cx="1832616" cy="91895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42</xdr:row>
      <xdr:rowOff>114301</xdr:rowOff>
    </xdr:from>
    <xdr:to>
      <xdr:col>0</xdr:col>
      <xdr:colOff>2061216</xdr:colOff>
      <xdr:row>42</xdr:row>
      <xdr:rowOff>1005841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FCD980DF-A156-3EE0-5F6F-987ECFFD63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31043" b="15857"/>
        <a:stretch/>
      </xdr:blipFill>
      <xdr:spPr>
        <a:xfrm>
          <a:off x="228600" y="78676501"/>
          <a:ext cx="1832616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45720</xdr:rowOff>
    </xdr:from>
    <xdr:to>
      <xdr:col>0</xdr:col>
      <xdr:colOff>2084076</xdr:colOff>
      <xdr:row>43</xdr:row>
      <xdr:rowOff>1129293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6718241D-88C5-C48A-8927-EA86DB217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t="19735" b="15303"/>
        <a:stretch/>
      </xdr:blipFill>
      <xdr:spPr>
        <a:xfrm>
          <a:off x="251460" y="79796640"/>
          <a:ext cx="1832616" cy="1083573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44</xdr:row>
      <xdr:rowOff>60960</xdr:rowOff>
    </xdr:from>
    <xdr:to>
      <xdr:col>0</xdr:col>
      <xdr:colOff>2053596</xdr:colOff>
      <xdr:row>44</xdr:row>
      <xdr:rowOff>1144533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A1AE8EAE-EF2C-416F-9BA5-41BD748D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t="19735" b="15303"/>
        <a:stretch/>
      </xdr:blipFill>
      <xdr:spPr>
        <a:xfrm>
          <a:off x="220980" y="81000600"/>
          <a:ext cx="1832616" cy="1083573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45</xdr:row>
      <xdr:rowOff>160020</xdr:rowOff>
    </xdr:from>
    <xdr:to>
      <xdr:col>0</xdr:col>
      <xdr:colOff>2045976</xdr:colOff>
      <xdr:row>45</xdr:row>
      <xdr:rowOff>1051555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779D15C5-C19B-D5DE-8C7B-CD813447EB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31247" b="15304"/>
        <a:stretch/>
      </xdr:blipFill>
      <xdr:spPr>
        <a:xfrm>
          <a:off x="213360" y="82288380"/>
          <a:ext cx="1832616" cy="891535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46</xdr:row>
      <xdr:rowOff>167641</xdr:rowOff>
    </xdr:from>
    <xdr:to>
      <xdr:col>0</xdr:col>
      <xdr:colOff>2038356</xdr:colOff>
      <xdr:row>46</xdr:row>
      <xdr:rowOff>1114050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5A3E2120-1885-55A1-B922-61915D800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31043" b="12589"/>
        <a:stretch/>
      </xdr:blipFill>
      <xdr:spPr>
        <a:xfrm>
          <a:off x="205740" y="83484721"/>
          <a:ext cx="1832616" cy="946409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47</xdr:row>
      <xdr:rowOff>137161</xdr:rowOff>
    </xdr:from>
    <xdr:to>
      <xdr:col>0</xdr:col>
      <xdr:colOff>2045976</xdr:colOff>
      <xdr:row>47</xdr:row>
      <xdr:rowOff>1083570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EA365A0F-26E3-48EA-BE00-E016B5E3C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31043" b="12589"/>
        <a:stretch/>
      </xdr:blipFill>
      <xdr:spPr>
        <a:xfrm>
          <a:off x="213360" y="84642961"/>
          <a:ext cx="1832616" cy="946409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48</xdr:row>
      <xdr:rowOff>114300</xdr:rowOff>
    </xdr:from>
    <xdr:to>
      <xdr:col>0</xdr:col>
      <xdr:colOff>2030736</xdr:colOff>
      <xdr:row>48</xdr:row>
      <xdr:rowOff>992124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FB2D6999-D036-5B03-5B45-8C5BC1DAA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t="32070" b="15303"/>
        <a:stretch/>
      </xdr:blipFill>
      <xdr:spPr>
        <a:xfrm>
          <a:off x="198120" y="85808820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49</xdr:row>
      <xdr:rowOff>182880</xdr:rowOff>
    </xdr:from>
    <xdr:to>
      <xdr:col>0</xdr:col>
      <xdr:colOff>2038356</xdr:colOff>
      <xdr:row>49</xdr:row>
      <xdr:rowOff>1060704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C1E5F81F-F39A-45A3-8384-07CE94B8C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t="32070" b="15303"/>
        <a:stretch/>
      </xdr:blipFill>
      <xdr:spPr>
        <a:xfrm>
          <a:off x="205740" y="87066120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50</xdr:row>
      <xdr:rowOff>175261</xdr:rowOff>
    </xdr:from>
    <xdr:to>
      <xdr:col>0</xdr:col>
      <xdr:colOff>2076456</xdr:colOff>
      <xdr:row>50</xdr:row>
      <xdr:rowOff>1066801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ECD7E17F-7454-575B-9BB9-65FF16BC7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30226" b="16674"/>
        <a:stretch/>
      </xdr:blipFill>
      <xdr:spPr>
        <a:xfrm>
          <a:off x="243840" y="88247221"/>
          <a:ext cx="1832616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51</xdr:row>
      <xdr:rowOff>144781</xdr:rowOff>
    </xdr:from>
    <xdr:to>
      <xdr:col>0</xdr:col>
      <xdr:colOff>2053596</xdr:colOff>
      <xdr:row>51</xdr:row>
      <xdr:rowOff>1036321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1F961225-4219-490C-B6E8-C498B9E697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30226" b="16674"/>
        <a:stretch/>
      </xdr:blipFill>
      <xdr:spPr>
        <a:xfrm>
          <a:off x="220980" y="89405461"/>
          <a:ext cx="1832616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52</xdr:row>
      <xdr:rowOff>129540</xdr:rowOff>
    </xdr:from>
    <xdr:to>
      <xdr:col>0</xdr:col>
      <xdr:colOff>2038356</xdr:colOff>
      <xdr:row>52</xdr:row>
      <xdr:rowOff>1007380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99589632-8F3D-FC67-2E6D-9E060F858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t="29602" b="17770"/>
        <a:stretch/>
      </xdr:blipFill>
      <xdr:spPr>
        <a:xfrm>
          <a:off x="205740" y="90578940"/>
          <a:ext cx="1832616" cy="877840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53</xdr:row>
      <xdr:rowOff>76200</xdr:rowOff>
    </xdr:from>
    <xdr:to>
      <xdr:col>0</xdr:col>
      <xdr:colOff>2152656</xdr:colOff>
      <xdr:row>53</xdr:row>
      <xdr:rowOff>1022611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18A47691-6B28-8BF8-6677-F950192A1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t="27958" b="15303"/>
        <a:stretch/>
      </xdr:blipFill>
      <xdr:spPr>
        <a:xfrm>
          <a:off x="320040" y="92903040"/>
          <a:ext cx="1832616" cy="946411"/>
        </a:xfrm>
        <a:prstGeom prst="rect">
          <a:avLst/>
        </a:prstGeom>
      </xdr:spPr>
    </xdr:pic>
    <xdr:clientData/>
  </xdr:twoCellAnchor>
  <xdr:twoCellAnchor editAs="oneCell">
    <xdr:from>
      <xdr:col>0</xdr:col>
      <xdr:colOff>335280</xdr:colOff>
      <xdr:row>54</xdr:row>
      <xdr:rowOff>91441</xdr:rowOff>
    </xdr:from>
    <xdr:to>
      <xdr:col>0</xdr:col>
      <xdr:colOff>2167896</xdr:colOff>
      <xdr:row>54</xdr:row>
      <xdr:rowOff>941829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E29B9AD5-63B4-E924-86F5-C102BE2C80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t="33494" b="15857"/>
        <a:stretch/>
      </xdr:blipFill>
      <xdr:spPr>
        <a:xfrm>
          <a:off x="335280" y="94107001"/>
          <a:ext cx="1832616" cy="850388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55</xdr:row>
      <xdr:rowOff>99060</xdr:rowOff>
    </xdr:from>
    <xdr:to>
      <xdr:col>0</xdr:col>
      <xdr:colOff>2038356</xdr:colOff>
      <xdr:row>55</xdr:row>
      <xdr:rowOff>1004305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0F6C61F5-6FBA-6512-3F78-58D6838F14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t="27136" b="18593"/>
        <a:stretch/>
      </xdr:blipFill>
      <xdr:spPr>
        <a:xfrm>
          <a:off x="205740" y="95303340"/>
          <a:ext cx="1832616" cy="905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56</xdr:row>
      <xdr:rowOff>45720</xdr:rowOff>
    </xdr:from>
    <xdr:to>
      <xdr:col>0</xdr:col>
      <xdr:colOff>2068836</xdr:colOff>
      <xdr:row>56</xdr:row>
      <xdr:rowOff>1046975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C862394E-3E6A-36C0-B123-A6E470570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t="27958" b="12015"/>
        <a:stretch/>
      </xdr:blipFill>
      <xdr:spPr>
        <a:xfrm>
          <a:off x="236220" y="96438720"/>
          <a:ext cx="1832616" cy="1001255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57</xdr:row>
      <xdr:rowOff>129540</xdr:rowOff>
    </xdr:from>
    <xdr:to>
      <xdr:col>0</xdr:col>
      <xdr:colOff>2076456</xdr:colOff>
      <xdr:row>57</xdr:row>
      <xdr:rowOff>1034819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690459AE-A23D-3729-02C7-689554A8B7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t="29602" b="16125"/>
        <a:stretch/>
      </xdr:blipFill>
      <xdr:spPr>
        <a:xfrm>
          <a:off x="243840" y="97711260"/>
          <a:ext cx="1832616" cy="905279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58</xdr:row>
      <xdr:rowOff>129541</xdr:rowOff>
    </xdr:from>
    <xdr:to>
      <xdr:col>0</xdr:col>
      <xdr:colOff>2091696</xdr:colOff>
      <xdr:row>58</xdr:row>
      <xdr:rowOff>1007365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AAE386FF-80F3-D541-2539-698A3CAB9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31860" b="15857"/>
        <a:stretch/>
      </xdr:blipFill>
      <xdr:spPr>
        <a:xfrm>
          <a:off x="259080" y="97711261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59</xdr:row>
      <xdr:rowOff>152400</xdr:rowOff>
    </xdr:from>
    <xdr:to>
      <xdr:col>0</xdr:col>
      <xdr:colOff>2053596</xdr:colOff>
      <xdr:row>59</xdr:row>
      <xdr:rowOff>1030224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3D81D6CA-3187-F8C1-3C92-6AA5A85E61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t="30425" b="16948"/>
        <a:stretch/>
      </xdr:blipFill>
      <xdr:spPr>
        <a:xfrm>
          <a:off x="220980" y="98922840"/>
          <a:ext cx="1832616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60</xdr:row>
      <xdr:rowOff>167640</xdr:rowOff>
    </xdr:from>
    <xdr:to>
      <xdr:col>0</xdr:col>
      <xdr:colOff>2038356</xdr:colOff>
      <xdr:row>60</xdr:row>
      <xdr:rowOff>1031752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5273C4EE-45B3-5497-A781-3257DA3F1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t="34536" b="13659"/>
        <a:stretch/>
      </xdr:blipFill>
      <xdr:spPr>
        <a:xfrm>
          <a:off x="205740" y="100126800"/>
          <a:ext cx="1832616" cy="864112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61</xdr:row>
      <xdr:rowOff>137160</xdr:rowOff>
    </xdr:from>
    <xdr:to>
      <xdr:col>0</xdr:col>
      <xdr:colOff>2053596</xdr:colOff>
      <xdr:row>61</xdr:row>
      <xdr:rowOff>1001272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08ACFFAC-E402-7032-0467-3C54DA950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t="34536" b="13659"/>
        <a:stretch/>
      </xdr:blipFill>
      <xdr:spPr>
        <a:xfrm>
          <a:off x="220980" y="101285040"/>
          <a:ext cx="1832616" cy="864112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62</xdr:row>
      <xdr:rowOff>121921</xdr:rowOff>
    </xdr:from>
    <xdr:to>
      <xdr:col>0</xdr:col>
      <xdr:colOff>2045976</xdr:colOff>
      <xdr:row>62</xdr:row>
      <xdr:rowOff>1136901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2196518A-5C9B-4B38-C171-0429F5FE1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t="25325" b="14223"/>
        <a:stretch/>
      </xdr:blipFill>
      <xdr:spPr>
        <a:xfrm>
          <a:off x="213360" y="102458521"/>
          <a:ext cx="1832616" cy="101498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63</xdr:row>
      <xdr:rowOff>160020</xdr:rowOff>
    </xdr:from>
    <xdr:to>
      <xdr:col>0</xdr:col>
      <xdr:colOff>2038356</xdr:colOff>
      <xdr:row>63</xdr:row>
      <xdr:rowOff>1147565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B8E3C849-FA76-F588-7156-03D1ED7743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27136" b="13659"/>
        <a:stretch/>
      </xdr:blipFill>
      <xdr:spPr>
        <a:xfrm>
          <a:off x="205740" y="103685340"/>
          <a:ext cx="1832616" cy="987545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64</xdr:row>
      <xdr:rowOff>114300</xdr:rowOff>
    </xdr:from>
    <xdr:to>
      <xdr:col>0</xdr:col>
      <xdr:colOff>2038356</xdr:colOff>
      <xdr:row>64</xdr:row>
      <xdr:rowOff>1101845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03AAFE4E-2C57-4639-9BDB-EE9F77597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27136" b="13659"/>
        <a:stretch/>
      </xdr:blipFill>
      <xdr:spPr>
        <a:xfrm>
          <a:off x="205740" y="104828340"/>
          <a:ext cx="1832616" cy="987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ColWidth="9.125" defaultRowHeight="75" customHeight="1"/>
  <cols>
    <col min="1" max="1" width="33.875" style="2" customWidth="1"/>
    <col min="2" max="2" width="16.5" style="2" customWidth="1"/>
    <col min="3" max="3" width="12.5" style="2" bestFit="1" customWidth="1"/>
    <col min="4" max="4" width="12.5" style="2" customWidth="1"/>
    <col min="5" max="5" width="12" style="2" customWidth="1"/>
    <col min="6" max="6" width="16.5" style="2" bestFit="1" customWidth="1"/>
    <col min="7" max="7" width="8.5" style="2" customWidth="1"/>
    <col min="8" max="8" width="8.5" style="4" customWidth="1"/>
    <col min="9" max="9" width="9.375" style="5" customWidth="1"/>
    <col min="10" max="10" width="12.625" style="5" customWidth="1"/>
    <col min="11" max="11" width="9.375" style="6" customWidth="1"/>
    <col min="12" max="12" width="12.625" style="6" customWidth="1"/>
    <col min="13" max="25" width="4.875" style="2" customWidth="1"/>
    <col min="26" max="16384" width="9.125" style="2"/>
  </cols>
  <sheetData>
    <row r="1" spans="1:25" s="8" customFormat="1" ht="24.6" customHeight="1">
      <c r="H1" s="12">
        <f>SUM(H3:H65)</f>
        <v>3852</v>
      </c>
      <c r="I1" s="13">
        <f>J1/H1</f>
        <v>45.121495327102807</v>
      </c>
      <c r="J1" s="13">
        <f>SUM(J3:J65)</f>
        <v>173808</v>
      </c>
      <c r="K1" s="14">
        <f>L1/H1</f>
        <v>102.65939771547248</v>
      </c>
      <c r="L1" s="14">
        <f>SUM(L3:L65)</f>
        <v>395444</v>
      </c>
    </row>
    <row r="2" spans="1:25" s="1" customFormat="1" ht="36.6" customHeight="1">
      <c r="A2" s="15" t="s">
        <v>9</v>
      </c>
      <c r="B2" s="15" t="s">
        <v>15</v>
      </c>
      <c r="C2" s="15" t="s">
        <v>10</v>
      </c>
      <c r="D2" s="15" t="s">
        <v>11</v>
      </c>
      <c r="E2" s="15" t="s">
        <v>6</v>
      </c>
      <c r="F2" s="15" t="s">
        <v>5</v>
      </c>
      <c r="G2" s="16" t="s">
        <v>4</v>
      </c>
      <c r="H2" s="17" t="s">
        <v>3</v>
      </c>
      <c r="I2" s="18" t="s">
        <v>8</v>
      </c>
      <c r="J2" s="18" t="s">
        <v>13</v>
      </c>
      <c r="K2" s="19" t="s">
        <v>7</v>
      </c>
      <c r="L2" s="19" t="s">
        <v>14</v>
      </c>
      <c r="M2" s="15">
        <v>35</v>
      </c>
      <c r="N2" s="15">
        <v>36</v>
      </c>
      <c r="O2" s="15">
        <v>37</v>
      </c>
      <c r="P2" s="15">
        <v>38</v>
      </c>
      <c r="Q2" s="15">
        <v>39</v>
      </c>
      <c r="R2" s="15">
        <v>40</v>
      </c>
      <c r="S2" s="15">
        <v>41</v>
      </c>
      <c r="T2" s="15">
        <v>42</v>
      </c>
      <c r="U2" s="15">
        <v>43</v>
      </c>
      <c r="V2" s="15">
        <v>44</v>
      </c>
      <c r="W2" s="15">
        <v>45</v>
      </c>
      <c r="X2" s="15">
        <v>46</v>
      </c>
      <c r="Y2" s="15" t="s">
        <v>2</v>
      </c>
    </row>
    <row r="3" spans="1:25" ht="93.6" customHeight="1">
      <c r="B3" s="3" t="s">
        <v>16</v>
      </c>
      <c r="C3" s="3" t="s">
        <v>0</v>
      </c>
      <c r="D3" s="3" t="s">
        <v>12</v>
      </c>
      <c r="E3" s="3" t="s">
        <v>17</v>
      </c>
      <c r="F3" s="3" t="s">
        <v>18</v>
      </c>
      <c r="G3" s="10">
        <v>1</v>
      </c>
      <c r="H3" s="11">
        <v>12</v>
      </c>
      <c r="I3" s="7">
        <v>48</v>
      </c>
      <c r="J3" s="7">
        <f t="shared" ref="J3" si="0">I3*H3</f>
        <v>576</v>
      </c>
      <c r="K3" s="7">
        <v>105</v>
      </c>
      <c r="L3" s="7">
        <f t="shared" ref="L3" si="1">K3*H3</f>
        <v>1260</v>
      </c>
      <c r="M3" s="3"/>
      <c r="N3" s="3"/>
      <c r="O3" s="3"/>
      <c r="P3" s="3"/>
      <c r="Q3" s="3"/>
      <c r="R3" s="9">
        <v>1</v>
      </c>
      <c r="S3" s="9">
        <v>2</v>
      </c>
      <c r="T3" s="9">
        <v>3</v>
      </c>
      <c r="U3" s="9">
        <v>3</v>
      </c>
      <c r="V3" s="9">
        <v>2</v>
      </c>
      <c r="W3" s="9">
        <v>1</v>
      </c>
      <c r="X3" s="9"/>
      <c r="Y3" s="3"/>
    </row>
    <row r="4" spans="1:25" ht="93.6" customHeight="1">
      <c r="B4" s="3" t="s">
        <v>16</v>
      </c>
      <c r="C4" s="3" t="s">
        <v>0</v>
      </c>
      <c r="D4" s="3" t="s">
        <v>12</v>
      </c>
      <c r="E4" s="3" t="s">
        <v>17</v>
      </c>
      <c r="F4" s="3" t="s">
        <v>19</v>
      </c>
      <c r="G4" s="10">
        <v>0</v>
      </c>
      <c r="H4" s="11">
        <v>2</v>
      </c>
      <c r="I4" s="7">
        <v>48</v>
      </c>
      <c r="J4" s="7">
        <f t="shared" ref="J4:J23" si="2">I4*H4</f>
        <v>96</v>
      </c>
      <c r="K4" s="7">
        <v>105</v>
      </c>
      <c r="L4" s="7">
        <f t="shared" ref="L4" si="3">K4*H4</f>
        <v>210</v>
      </c>
      <c r="M4" s="3"/>
      <c r="N4" s="3"/>
      <c r="O4" s="3"/>
      <c r="P4" s="3"/>
      <c r="Q4" s="3"/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1</v>
      </c>
      <c r="X4" s="9">
        <v>0</v>
      </c>
      <c r="Y4" s="3"/>
    </row>
    <row r="5" spans="1:25" ht="93.6" customHeight="1">
      <c r="B5" s="3" t="s">
        <v>16</v>
      </c>
      <c r="C5" s="3" t="s">
        <v>0</v>
      </c>
      <c r="D5" s="3" t="s">
        <v>12</v>
      </c>
      <c r="E5" s="3" t="s">
        <v>20</v>
      </c>
      <c r="F5" s="3" t="s">
        <v>18</v>
      </c>
      <c r="G5" s="10">
        <v>3</v>
      </c>
      <c r="H5" s="11">
        <v>36</v>
      </c>
      <c r="I5" s="7">
        <v>48</v>
      </c>
      <c r="J5" s="7">
        <f t="shared" si="2"/>
        <v>1728</v>
      </c>
      <c r="K5" s="7">
        <v>105</v>
      </c>
      <c r="L5" s="7">
        <f t="shared" ref="L5" si="4">K5*H5</f>
        <v>3780</v>
      </c>
      <c r="M5" s="3"/>
      <c r="N5" s="3"/>
      <c r="O5" s="3"/>
      <c r="P5" s="3"/>
      <c r="Q5" s="3"/>
      <c r="R5" s="9">
        <v>1</v>
      </c>
      <c r="S5" s="9">
        <v>2</v>
      </c>
      <c r="T5" s="9">
        <v>3</v>
      </c>
      <c r="U5" s="9">
        <v>3</v>
      </c>
      <c r="V5" s="9">
        <v>2</v>
      </c>
      <c r="W5" s="9">
        <v>1</v>
      </c>
      <c r="X5" s="9"/>
      <c r="Y5" s="3"/>
    </row>
    <row r="6" spans="1:25" ht="93.6" customHeight="1">
      <c r="B6" s="3" t="s">
        <v>16</v>
      </c>
      <c r="C6" s="3" t="s">
        <v>0</v>
      </c>
      <c r="D6" s="3" t="s">
        <v>12</v>
      </c>
      <c r="E6" s="3" t="s">
        <v>21</v>
      </c>
      <c r="F6" s="3" t="s">
        <v>18</v>
      </c>
      <c r="G6" s="10">
        <v>2</v>
      </c>
      <c r="H6" s="11">
        <v>24</v>
      </c>
      <c r="I6" s="7">
        <v>48</v>
      </c>
      <c r="J6" s="7">
        <f t="shared" si="2"/>
        <v>1152</v>
      </c>
      <c r="K6" s="7">
        <v>105</v>
      </c>
      <c r="L6" s="7">
        <f t="shared" ref="L6" si="5">K6*H6</f>
        <v>2520</v>
      </c>
      <c r="M6" s="3"/>
      <c r="N6" s="3"/>
      <c r="O6" s="3"/>
      <c r="P6" s="3"/>
      <c r="Q6" s="3"/>
      <c r="R6" s="9">
        <v>1</v>
      </c>
      <c r="S6" s="9">
        <v>2</v>
      </c>
      <c r="T6" s="9">
        <v>3</v>
      </c>
      <c r="U6" s="9">
        <v>3</v>
      </c>
      <c r="V6" s="9">
        <v>2</v>
      </c>
      <c r="W6" s="9">
        <v>1</v>
      </c>
      <c r="X6" s="9"/>
      <c r="Y6" s="3"/>
    </row>
    <row r="7" spans="1:25" ht="93.6" customHeight="1">
      <c r="B7" s="3" t="s">
        <v>22</v>
      </c>
      <c r="C7" s="3" t="s">
        <v>0</v>
      </c>
      <c r="D7" s="3" t="s">
        <v>12</v>
      </c>
      <c r="E7" s="3" t="s">
        <v>23</v>
      </c>
      <c r="F7" s="3" t="s">
        <v>19</v>
      </c>
      <c r="G7" s="10">
        <v>0</v>
      </c>
      <c r="H7" s="11">
        <v>10</v>
      </c>
      <c r="I7" s="7">
        <v>36</v>
      </c>
      <c r="J7" s="7">
        <f t="shared" si="2"/>
        <v>360</v>
      </c>
      <c r="K7" s="7">
        <v>89</v>
      </c>
      <c r="L7" s="7">
        <f t="shared" ref="L7" si="6">K7*H7</f>
        <v>890</v>
      </c>
      <c r="M7" s="3"/>
      <c r="N7" s="3"/>
      <c r="O7" s="3"/>
      <c r="P7" s="3"/>
      <c r="Q7" s="3"/>
      <c r="R7" s="9">
        <v>1</v>
      </c>
      <c r="S7" s="9">
        <v>2</v>
      </c>
      <c r="T7" s="9">
        <v>3</v>
      </c>
      <c r="U7" s="9">
        <v>2</v>
      </c>
      <c r="V7" s="9">
        <v>1</v>
      </c>
      <c r="W7" s="9">
        <v>1</v>
      </c>
      <c r="X7" s="9">
        <v>0</v>
      </c>
      <c r="Y7" s="3"/>
    </row>
    <row r="8" spans="1:25" ht="93.6" customHeight="1">
      <c r="B8" s="3" t="s">
        <v>22</v>
      </c>
      <c r="C8" s="3" t="s">
        <v>0</v>
      </c>
      <c r="D8" s="3" t="s">
        <v>12</v>
      </c>
      <c r="E8" s="3" t="s">
        <v>24</v>
      </c>
      <c r="F8" s="3" t="s">
        <v>25</v>
      </c>
      <c r="G8" s="10">
        <v>1</v>
      </c>
      <c r="H8" s="11">
        <v>12</v>
      </c>
      <c r="I8" s="7">
        <v>36</v>
      </c>
      <c r="J8" s="7">
        <f t="shared" si="2"/>
        <v>432</v>
      </c>
      <c r="K8" s="7">
        <v>89</v>
      </c>
      <c r="L8" s="7">
        <f t="shared" ref="L8" si="7">K8*H8</f>
        <v>1068</v>
      </c>
      <c r="M8" s="3"/>
      <c r="N8" s="3"/>
      <c r="O8" s="3"/>
      <c r="P8" s="3"/>
      <c r="Q8" s="3"/>
      <c r="R8" s="9">
        <v>0</v>
      </c>
      <c r="S8" s="9">
        <v>1</v>
      </c>
      <c r="T8" s="9">
        <v>2</v>
      </c>
      <c r="U8" s="9">
        <v>3</v>
      </c>
      <c r="V8" s="9">
        <v>3</v>
      </c>
      <c r="W8" s="9">
        <v>2</v>
      </c>
      <c r="X8" s="9">
        <v>1</v>
      </c>
      <c r="Y8" s="3"/>
    </row>
    <row r="9" spans="1:25" ht="93.6" customHeight="1">
      <c r="B9" s="3" t="s">
        <v>22</v>
      </c>
      <c r="C9" s="3" t="s">
        <v>0</v>
      </c>
      <c r="D9" s="3" t="s">
        <v>12</v>
      </c>
      <c r="E9" s="3" t="s">
        <v>26</v>
      </c>
      <c r="F9" s="3" t="s">
        <v>18</v>
      </c>
      <c r="G9" s="10">
        <v>1</v>
      </c>
      <c r="H9" s="11">
        <v>12</v>
      </c>
      <c r="I9" s="7">
        <v>36</v>
      </c>
      <c r="J9" s="7">
        <f t="shared" si="2"/>
        <v>432</v>
      </c>
      <c r="K9" s="7">
        <v>89</v>
      </c>
      <c r="L9" s="7">
        <f t="shared" ref="L9" si="8">K9*H9</f>
        <v>1068</v>
      </c>
      <c r="M9" s="3"/>
      <c r="N9" s="3"/>
      <c r="O9" s="3"/>
      <c r="P9" s="3"/>
      <c r="Q9" s="3"/>
      <c r="R9" s="9">
        <v>1</v>
      </c>
      <c r="S9" s="9">
        <v>2</v>
      </c>
      <c r="T9" s="9">
        <v>3</v>
      </c>
      <c r="U9" s="9">
        <v>3</v>
      </c>
      <c r="V9" s="9">
        <v>2</v>
      </c>
      <c r="W9" s="9">
        <v>1</v>
      </c>
      <c r="X9" s="9"/>
      <c r="Y9" s="3"/>
    </row>
    <row r="10" spans="1:25" ht="93.6" customHeight="1">
      <c r="B10" s="3" t="s">
        <v>27</v>
      </c>
      <c r="C10" s="3" t="s">
        <v>0</v>
      </c>
      <c r="D10" s="3" t="s">
        <v>12</v>
      </c>
      <c r="E10" s="3" t="s">
        <v>28</v>
      </c>
      <c r="F10" s="3" t="s">
        <v>18</v>
      </c>
      <c r="G10" s="10">
        <v>18</v>
      </c>
      <c r="H10" s="11">
        <v>216</v>
      </c>
      <c r="I10" s="7">
        <v>36</v>
      </c>
      <c r="J10" s="7">
        <f t="shared" si="2"/>
        <v>7776</v>
      </c>
      <c r="K10" s="7">
        <v>89</v>
      </c>
      <c r="L10" s="7">
        <f t="shared" ref="L10" si="9">K10*H10</f>
        <v>19224</v>
      </c>
      <c r="M10" s="3"/>
      <c r="N10" s="3"/>
      <c r="O10" s="3"/>
      <c r="P10" s="3"/>
      <c r="Q10" s="3"/>
      <c r="R10" s="9">
        <v>1</v>
      </c>
      <c r="S10" s="9">
        <v>2</v>
      </c>
      <c r="T10" s="9">
        <v>3</v>
      </c>
      <c r="U10" s="9">
        <v>3</v>
      </c>
      <c r="V10" s="9">
        <v>2</v>
      </c>
      <c r="W10" s="9">
        <v>1</v>
      </c>
      <c r="X10" s="9"/>
      <c r="Y10" s="3"/>
    </row>
    <row r="11" spans="1:25" ht="93.6" customHeight="1">
      <c r="B11" s="3" t="s">
        <v>29</v>
      </c>
      <c r="C11" s="3" t="s">
        <v>0</v>
      </c>
      <c r="D11" s="3" t="s">
        <v>12</v>
      </c>
      <c r="E11" s="3" t="s">
        <v>30</v>
      </c>
      <c r="F11" s="3" t="s">
        <v>18</v>
      </c>
      <c r="G11" s="10">
        <v>4</v>
      </c>
      <c r="H11" s="11">
        <v>48</v>
      </c>
      <c r="I11" s="7">
        <v>55</v>
      </c>
      <c r="J11" s="7">
        <f t="shared" si="2"/>
        <v>2640</v>
      </c>
      <c r="K11" s="7">
        <v>139</v>
      </c>
      <c r="L11" s="7">
        <f t="shared" ref="L11" si="10">K11*H11</f>
        <v>6672</v>
      </c>
      <c r="M11" s="3"/>
      <c r="N11" s="3"/>
      <c r="O11" s="3"/>
      <c r="P11" s="3"/>
      <c r="Q11" s="3"/>
      <c r="R11" s="9">
        <v>1</v>
      </c>
      <c r="S11" s="9">
        <v>2</v>
      </c>
      <c r="T11" s="9">
        <v>3</v>
      </c>
      <c r="U11" s="9">
        <v>3</v>
      </c>
      <c r="V11" s="9">
        <v>2</v>
      </c>
      <c r="W11" s="9">
        <v>1</v>
      </c>
      <c r="X11" s="9"/>
      <c r="Y11" s="3"/>
    </row>
    <row r="12" spans="1:25" ht="93.6" customHeight="1">
      <c r="B12" s="3" t="s">
        <v>29</v>
      </c>
      <c r="C12" s="3" t="s">
        <v>0</v>
      </c>
      <c r="D12" s="3" t="s">
        <v>12</v>
      </c>
      <c r="E12" s="3" t="s">
        <v>30</v>
      </c>
      <c r="F12" s="3" t="s">
        <v>25</v>
      </c>
      <c r="G12" s="10">
        <v>4</v>
      </c>
      <c r="H12" s="11">
        <v>48</v>
      </c>
      <c r="I12" s="7">
        <v>55</v>
      </c>
      <c r="J12" s="7">
        <f t="shared" si="2"/>
        <v>2640</v>
      </c>
      <c r="K12" s="7">
        <v>139</v>
      </c>
      <c r="L12" s="7">
        <f t="shared" ref="L12" si="11">K12*H12</f>
        <v>6672</v>
      </c>
      <c r="M12" s="3"/>
      <c r="N12" s="3"/>
      <c r="O12" s="3"/>
      <c r="P12" s="3"/>
      <c r="Q12" s="3"/>
      <c r="R12" s="9">
        <v>0</v>
      </c>
      <c r="S12" s="9">
        <v>1</v>
      </c>
      <c r="T12" s="9">
        <v>2</v>
      </c>
      <c r="U12" s="9">
        <v>3</v>
      </c>
      <c r="V12" s="9">
        <v>3</v>
      </c>
      <c r="W12" s="9">
        <v>2</v>
      </c>
      <c r="X12" s="9">
        <v>1</v>
      </c>
      <c r="Y12" s="3"/>
    </row>
    <row r="13" spans="1:25" ht="93.6" customHeight="1">
      <c r="B13" s="3" t="s">
        <v>29</v>
      </c>
      <c r="C13" s="3" t="s">
        <v>0</v>
      </c>
      <c r="D13" s="3" t="s">
        <v>12</v>
      </c>
      <c r="E13" s="3" t="s">
        <v>31</v>
      </c>
      <c r="F13" s="3" t="s">
        <v>25</v>
      </c>
      <c r="G13" s="10">
        <v>1</v>
      </c>
      <c r="H13" s="11">
        <v>12</v>
      </c>
      <c r="I13" s="7">
        <v>55</v>
      </c>
      <c r="J13" s="7">
        <f t="shared" si="2"/>
        <v>660</v>
      </c>
      <c r="K13" s="7">
        <v>139</v>
      </c>
      <c r="L13" s="7">
        <f t="shared" ref="L13" si="12">K13*H13</f>
        <v>1668</v>
      </c>
      <c r="M13" s="3"/>
      <c r="N13" s="3"/>
      <c r="O13" s="3"/>
      <c r="P13" s="3"/>
      <c r="Q13" s="3"/>
      <c r="R13" s="9">
        <v>0</v>
      </c>
      <c r="S13" s="9">
        <v>1</v>
      </c>
      <c r="T13" s="9">
        <v>2</v>
      </c>
      <c r="U13" s="9">
        <v>3</v>
      </c>
      <c r="V13" s="9">
        <v>3</v>
      </c>
      <c r="W13" s="9">
        <v>2</v>
      </c>
      <c r="X13" s="9">
        <v>1</v>
      </c>
      <c r="Y13" s="3"/>
    </row>
    <row r="14" spans="1:25" ht="93.6" customHeight="1">
      <c r="B14" s="3" t="s">
        <v>32</v>
      </c>
      <c r="C14" s="3" t="s">
        <v>0</v>
      </c>
      <c r="D14" s="3" t="s">
        <v>12</v>
      </c>
      <c r="E14" s="3" t="s">
        <v>33</v>
      </c>
      <c r="F14" s="3" t="s">
        <v>25</v>
      </c>
      <c r="G14" s="10">
        <v>1</v>
      </c>
      <c r="H14" s="11">
        <v>12</v>
      </c>
      <c r="I14" s="7">
        <v>36</v>
      </c>
      <c r="J14" s="7">
        <f t="shared" si="2"/>
        <v>432</v>
      </c>
      <c r="K14" s="7">
        <v>89</v>
      </c>
      <c r="L14" s="7">
        <f t="shared" ref="L14" si="13">K14*H14</f>
        <v>1068</v>
      </c>
      <c r="M14" s="3"/>
      <c r="N14" s="3"/>
      <c r="O14" s="3"/>
      <c r="P14" s="3"/>
      <c r="Q14" s="3"/>
      <c r="R14" s="9">
        <v>0</v>
      </c>
      <c r="S14" s="9">
        <v>1</v>
      </c>
      <c r="T14" s="9">
        <v>2</v>
      </c>
      <c r="U14" s="9">
        <v>3</v>
      </c>
      <c r="V14" s="9">
        <v>3</v>
      </c>
      <c r="W14" s="9">
        <v>2</v>
      </c>
      <c r="X14" s="9">
        <v>1</v>
      </c>
      <c r="Y14" s="3"/>
    </row>
    <row r="15" spans="1:25" ht="93.6" customHeight="1">
      <c r="B15" s="3" t="s">
        <v>34</v>
      </c>
      <c r="C15" s="3" t="s">
        <v>0</v>
      </c>
      <c r="D15" s="3" t="s">
        <v>12</v>
      </c>
      <c r="E15" s="3" t="s">
        <v>17</v>
      </c>
      <c r="F15" s="3" t="s">
        <v>18</v>
      </c>
      <c r="G15" s="10">
        <v>1</v>
      </c>
      <c r="H15" s="11">
        <v>12</v>
      </c>
      <c r="I15" s="7">
        <v>36</v>
      </c>
      <c r="J15" s="7">
        <f t="shared" si="2"/>
        <v>432</v>
      </c>
      <c r="K15" s="7">
        <v>89</v>
      </c>
      <c r="L15" s="7">
        <f t="shared" ref="L15" si="14">K15*H15</f>
        <v>1068</v>
      </c>
      <c r="M15" s="3"/>
      <c r="N15" s="3"/>
      <c r="O15" s="3"/>
      <c r="P15" s="3"/>
      <c r="Q15" s="3"/>
      <c r="R15" s="9">
        <v>1</v>
      </c>
      <c r="S15" s="9">
        <v>2</v>
      </c>
      <c r="T15" s="9">
        <v>3</v>
      </c>
      <c r="U15" s="9">
        <v>3</v>
      </c>
      <c r="V15" s="9">
        <v>2</v>
      </c>
      <c r="W15" s="9">
        <v>1</v>
      </c>
      <c r="X15" s="9"/>
      <c r="Y15" s="3"/>
    </row>
    <row r="16" spans="1:25" ht="93.6" customHeight="1">
      <c r="B16" s="3" t="s">
        <v>34</v>
      </c>
      <c r="C16" s="3" t="s">
        <v>0</v>
      </c>
      <c r="D16" s="3" t="s">
        <v>12</v>
      </c>
      <c r="E16" s="3" t="s">
        <v>35</v>
      </c>
      <c r="F16" s="3" t="s">
        <v>18</v>
      </c>
      <c r="G16" s="10">
        <v>17</v>
      </c>
      <c r="H16" s="11">
        <v>204</v>
      </c>
      <c r="I16" s="7">
        <v>36</v>
      </c>
      <c r="J16" s="7">
        <f t="shared" si="2"/>
        <v>7344</v>
      </c>
      <c r="K16" s="7">
        <v>89</v>
      </c>
      <c r="L16" s="7">
        <f t="shared" ref="L16" si="15">K16*H16</f>
        <v>18156</v>
      </c>
      <c r="M16" s="3"/>
      <c r="N16" s="3"/>
      <c r="O16" s="3"/>
      <c r="P16" s="3"/>
      <c r="Q16" s="3"/>
      <c r="R16" s="9">
        <v>1</v>
      </c>
      <c r="S16" s="9">
        <v>2</v>
      </c>
      <c r="T16" s="9">
        <v>3</v>
      </c>
      <c r="U16" s="9">
        <v>3</v>
      </c>
      <c r="V16" s="9">
        <v>2</v>
      </c>
      <c r="W16" s="9">
        <v>1</v>
      </c>
      <c r="X16" s="9"/>
      <c r="Y16" s="3"/>
    </row>
    <row r="17" spans="2:25" ht="93.6" customHeight="1">
      <c r="B17" s="3" t="s">
        <v>34</v>
      </c>
      <c r="C17" s="3" t="s">
        <v>0</v>
      </c>
      <c r="D17" s="3" t="s">
        <v>12</v>
      </c>
      <c r="E17" s="3" t="s">
        <v>33</v>
      </c>
      <c r="F17" s="3" t="s">
        <v>18</v>
      </c>
      <c r="G17" s="10">
        <v>1</v>
      </c>
      <c r="H17" s="11">
        <v>12</v>
      </c>
      <c r="I17" s="7">
        <v>36</v>
      </c>
      <c r="J17" s="7">
        <f t="shared" si="2"/>
        <v>432</v>
      </c>
      <c r="K17" s="7">
        <v>89</v>
      </c>
      <c r="L17" s="7">
        <f t="shared" ref="L17" si="16">K17*H17</f>
        <v>1068</v>
      </c>
      <c r="M17" s="3"/>
      <c r="N17" s="3"/>
      <c r="O17" s="3"/>
      <c r="P17" s="3"/>
      <c r="Q17" s="3"/>
      <c r="R17" s="9">
        <v>1</v>
      </c>
      <c r="S17" s="9">
        <v>2</v>
      </c>
      <c r="T17" s="9">
        <v>3</v>
      </c>
      <c r="U17" s="9">
        <v>3</v>
      </c>
      <c r="V17" s="9">
        <v>2</v>
      </c>
      <c r="W17" s="9">
        <v>1</v>
      </c>
      <c r="X17" s="9"/>
      <c r="Y17" s="3"/>
    </row>
    <row r="18" spans="2:25" ht="93.6" customHeight="1">
      <c r="B18" s="3" t="s">
        <v>36</v>
      </c>
      <c r="C18" s="3" t="s">
        <v>0</v>
      </c>
      <c r="D18" s="3" t="s">
        <v>12</v>
      </c>
      <c r="E18" s="3" t="s">
        <v>37</v>
      </c>
      <c r="F18" s="3" t="s">
        <v>18</v>
      </c>
      <c r="G18" s="10">
        <v>5</v>
      </c>
      <c r="H18" s="11">
        <v>60</v>
      </c>
      <c r="I18" s="7">
        <v>36</v>
      </c>
      <c r="J18" s="7">
        <f t="shared" si="2"/>
        <v>2160</v>
      </c>
      <c r="K18" s="7">
        <v>89</v>
      </c>
      <c r="L18" s="7">
        <f t="shared" ref="L18" si="17">K18*H18</f>
        <v>5340</v>
      </c>
      <c r="M18" s="3"/>
      <c r="N18" s="3"/>
      <c r="O18" s="3"/>
      <c r="P18" s="3"/>
      <c r="Q18" s="3"/>
      <c r="R18" s="9">
        <v>1</v>
      </c>
      <c r="S18" s="9">
        <v>2</v>
      </c>
      <c r="T18" s="9">
        <v>3</v>
      </c>
      <c r="U18" s="9">
        <v>3</v>
      </c>
      <c r="V18" s="9">
        <v>2</v>
      </c>
      <c r="W18" s="9">
        <v>1</v>
      </c>
      <c r="X18" s="9"/>
      <c r="Y18" s="3"/>
    </row>
    <row r="19" spans="2:25" ht="93.6" customHeight="1">
      <c r="B19" s="3" t="s">
        <v>38</v>
      </c>
      <c r="C19" s="3" t="s">
        <v>0</v>
      </c>
      <c r="D19" s="3" t="s">
        <v>12</v>
      </c>
      <c r="E19" s="3" t="s">
        <v>39</v>
      </c>
      <c r="F19" s="3" t="s">
        <v>25</v>
      </c>
      <c r="G19" s="10">
        <v>5</v>
      </c>
      <c r="H19" s="11">
        <v>60</v>
      </c>
      <c r="I19" s="7">
        <v>36</v>
      </c>
      <c r="J19" s="7">
        <f t="shared" si="2"/>
        <v>2160</v>
      </c>
      <c r="K19" s="7">
        <v>89</v>
      </c>
      <c r="L19" s="7">
        <f t="shared" ref="L19" si="18">K19*H19</f>
        <v>5340</v>
      </c>
      <c r="M19" s="3"/>
      <c r="N19" s="3"/>
      <c r="O19" s="3"/>
      <c r="P19" s="3"/>
      <c r="Q19" s="3"/>
      <c r="R19" s="9">
        <v>0</v>
      </c>
      <c r="S19" s="9">
        <v>1</v>
      </c>
      <c r="T19" s="9">
        <v>2</v>
      </c>
      <c r="U19" s="9">
        <v>3</v>
      </c>
      <c r="V19" s="9">
        <v>3</v>
      </c>
      <c r="W19" s="9">
        <v>2</v>
      </c>
      <c r="X19" s="9">
        <v>1</v>
      </c>
      <c r="Y19" s="3"/>
    </row>
    <row r="20" spans="2:25" ht="93.6" customHeight="1">
      <c r="B20" s="3" t="s">
        <v>38</v>
      </c>
      <c r="C20" s="3" t="s">
        <v>0</v>
      </c>
      <c r="D20" s="3" t="s">
        <v>12</v>
      </c>
      <c r="E20" s="3" t="s">
        <v>40</v>
      </c>
      <c r="F20" s="3" t="s">
        <v>18</v>
      </c>
      <c r="G20" s="10">
        <v>5</v>
      </c>
      <c r="H20" s="11">
        <v>60</v>
      </c>
      <c r="I20" s="7">
        <v>36</v>
      </c>
      <c r="J20" s="7">
        <f t="shared" si="2"/>
        <v>2160</v>
      </c>
      <c r="K20" s="7">
        <v>89</v>
      </c>
      <c r="L20" s="7">
        <f t="shared" ref="L20" si="19">K20*H20</f>
        <v>5340</v>
      </c>
      <c r="M20" s="3"/>
      <c r="N20" s="3"/>
      <c r="O20" s="3"/>
      <c r="P20" s="3"/>
      <c r="Q20" s="3"/>
      <c r="R20" s="9">
        <v>1</v>
      </c>
      <c r="S20" s="9">
        <v>2</v>
      </c>
      <c r="T20" s="9">
        <v>3</v>
      </c>
      <c r="U20" s="9">
        <v>3</v>
      </c>
      <c r="V20" s="9">
        <v>2</v>
      </c>
      <c r="W20" s="9">
        <v>1</v>
      </c>
      <c r="X20" s="9"/>
      <c r="Y20" s="3"/>
    </row>
    <row r="21" spans="2:25" ht="93.6" customHeight="1">
      <c r="B21" s="3" t="s">
        <v>41</v>
      </c>
      <c r="C21" s="3" t="s">
        <v>0</v>
      </c>
      <c r="D21" s="3" t="s">
        <v>12</v>
      </c>
      <c r="E21" s="3" t="s">
        <v>21</v>
      </c>
      <c r="F21" s="3" t="s">
        <v>18</v>
      </c>
      <c r="G21" s="10">
        <v>5</v>
      </c>
      <c r="H21" s="11">
        <v>60</v>
      </c>
      <c r="I21" s="7">
        <v>36</v>
      </c>
      <c r="J21" s="7">
        <f t="shared" si="2"/>
        <v>2160</v>
      </c>
      <c r="K21" s="7">
        <v>89</v>
      </c>
      <c r="L21" s="7">
        <f t="shared" ref="L21" si="20">K21*H21</f>
        <v>5340</v>
      </c>
      <c r="M21" s="3"/>
      <c r="N21" s="3"/>
      <c r="O21" s="3"/>
      <c r="P21" s="3"/>
      <c r="Q21" s="3"/>
      <c r="R21" s="9">
        <v>1</v>
      </c>
      <c r="S21" s="9">
        <v>2</v>
      </c>
      <c r="T21" s="9">
        <v>3</v>
      </c>
      <c r="U21" s="9">
        <v>3</v>
      </c>
      <c r="V21" s="9">
        <v>2</v>
      </c>
      <c r="W21" s="9">
        <v>1</v>
      </c>
      <c r="X21" s="9"/>
      <c r="Y21" s="3"/>
    </row>
    <row r="22" spans="2:25" ht="93.6" customHeight="1">
      <c r="B22" s="3" t="s">
        <v>41</v>
      </c>
      <c r="C22" s="3" t="s">
        <v>0</v>
      </c>
      <c r="D22" s="3" t="s">
        <v>12</v>
      </c>
      <c r="E22" s="3" t="s">
        <v>42</v>
      </c>
      <c r="F22" s="3" t="s">
        <v>18</v>
      </c>
      <c r="G22" s="10">
        <v>6</v>
      </c>
      <c r="H22" s="11">
        <v>72</v>
      </c>
      <c r="I22" s="7">
        <v>36</v>
      </c>
      <c r="J22" s="7">
        <f t="shared" si="2"/>
        <v>2592</v>
      </c>
      <c r="K22" s="7">
        <v>89</v>
      </c>
      <c r="L22" s="7">
        <f t="shared" ref="L22" si="21">K22*H22</f>
        <v>6408</v>
      </c>
      <c r="M22" s="3"/>
      <c r="N22" s="3"/>
      <c r="O22" s="3"/>
      <c r="P22" s="3"/>
      <c r="Q22" s="3"/>
      <c r="R22" s="9">
        <v>1</v>
      </c>
      <c r="S22" s="9">
        <v>2</v>
      </c>
      <c r="T22" s="9">
        <v>3</v>
      </c>
      <c r="U22" s="9">
        <v>3</v>
      </c>
      <c r="V22" s="9">
        <v>2</v>
      </c>
      <c r="W22" s="9">
        <v>1</v>
      </c>
      <c r="X22" s="9"/>
      <c r="Y22" s="3"/>
    </row>
    <row r="23" spans="2:25" ht="93.6" customHeight="1">
      <c r="B23" s="3" t="s">
        <v>43</v>
      </c>
      <c r="C23" s="3" t="s">
        <v>0</v>
      </c>
      <c r="D23" s="3" t="s">
        <v>12</v>
      </c>
      <c r="E23" s="3" t="s">
        <v>44</v>
      </c>
      <c r="F23" s="3" t="s">
        <v>18</v>
      </c>
      <c r="G23" s="10">
        <v>5</v>
      </c>
      <c r="H23" s="11">
        <v>60</v>
      </c>
      <c r="I23" s="7">
        <v>36</v>
      </c>
      <c r="J23" s="7">
        <f t="shared" si="2"/>
        <v>2160</v>
      </c>
      <c r="K23" s="7">
        <v>89</v>
      </c>
      <c r="L23" s="7">
        <f t="shared" ref="L23" si="22">K23*H23</f>
        <v>5340</v>
      </c>
      <c r="M23" s="3"/>
      <c r="N23" s="3"/>
      <c r="O23" s="3"/>
      <c r="P23" s="3"/>
      <c r="Q23" s="3"/>
      <c r="R23" s="9">
        <v>1</v>
      </c>
      <c r="S23" s="9">
        <v>2</v>
      </c>
      <c r="T23" s="9">
        <v>3</v>
      </c>
      <c r="U23" s="9">
        <v>3</v>
      </c>
      <c r="V23" s="9">
        <v>2</v>
      </c>
      <c r="W23" s="9">
        <v>1</v>
      </c>
      <c r="X23" s="9"/>
      <c r="Y23" s="3"/>
    </row>
    <row r="24" spans="2:25" ht="93.6" customHeight="1">
      <c r="B24" s="3" t="s">
        <v>43</v>
      </c>
      <c r="C24" s="3" t="s">
        <v>0</v>
      </c>
      <c r="D24" s="3" t="s">
        <v>12</v>
      </c>
      <c r="E24" s="3" t="s">
        <v>45</v>
      </c>
      <c r="F24" s="3" t="s">
        <v>18</v>
      </c>
      <c r="G24" s="10">
        <v>5</v>
      </c>
      <c r="H24" s="11">
        <v>60</v>
      </c>
      <c r="I24" s="7">
        <v>36</v>
      </c>
      <c r="J24" s="7">
        <f t="shared" ref="J24:J28" si="23">I24*H24</f>
        <v>2160</v>
      </c>
      <c r="K24" s="7">
        <v>89</v>
      </c>
      <c r="L24" s="7">
        <f t="shared" ref="L24:L28" si="24">K24*H24</f>
        <v>5340</v>
      </c>
      <c r="M24" s="3"/>
      <c r="N24" s="3"/>
      <c r="O24" s="3"/>
      <c r="P24" s="3"/>
      <c r="Q24" s="3"/>
      <c r="R24" s="9">
        <v>1</v>
      </c>
      <c r="S24" s="9">
        <v>2</v>
      </c>
      <c r="T24" s="9">
        <v>3</v>
      </c>
      <c r="U24" s="9">
        <v>3</v>
      </c>
      <c r="V24" s="9">
        <v>2</v>
      </c>
      <c r="W24" s="9">
        <v>1</v>
      </c>
      <c r="X24" s="9"/>
      <c r="Y24" s="3"/>
    </row>
    <row r="25" spans="2:25" ht="93.6" customHeight="1">
      <c r="B25" s="3" t="s">
        <v>43</v>
      </c>
      <c r="C25" s="3" t="s">
        <v>0</v>
      </c>
      <c r="D25" s="3" t="s">
        <v>12</v>
      </c>
      <c r="E25" s="3" t="s">
        <v>46</v>
      </c>
      <c r="F25" s="3" t="s">
        <v>18</v>
      </c>
      <c r="G25" s="10">
        <v>3</v>
      </c>
      <c r="H25" s="11">
        <v>36</v>
      </c>
      <c r="I25" s="7">
        <v>36</v>
      </c>
      <c r="J25" s="7">
        <f t="shared" si="23"/>
        <v>1296</v>
      </c>
      <c r="K25" s="7">
        <v>89</v>
      </c>
      <c r="L25" s="7">
        <f t="shared" si="24"/>
        <v>3204</v>
      </c>
      <c r="M25" s="3"/>
      <c r="N25" s="3"/>
      <c r="O25" s="3"/>
      <c r="P25" s="3"/>
      <c r="Q25" s="3"/>
      <c r="R25" s="9">
        <v>1</v>
      </c>
      <c r="S25" s="9">
        <v>2</v>
      </c>
      <c r="T25" s="9">
        <v>3</v>
      </c>
      <c r="U25" s="9">
        <v>3</v>
      </c>
      <c r="V25" s="9">
        <v>2</v>
      </c>
      <c r="W25" s="9">
        <v>1</v>
      </c>
      <c r="X25" s="9"/>
      <c r="Y25" s="3"/>
    </row>
    <row r="26" spans="2:25" ht="93.6" customHeight="1">
      <c r="B26" s="3" t="s">
        <v>43</v>
      </c>
      <c r="C26" s="3" t="s">
        <v>0</v>
      </c>
      <c r="D26" s="3" t="s">
        <v>12</v>
      </c>
      <c r="E26" s="3" t="s">
        <v>47</v>
      </c>
      <c r="F26" s="3" t="s">
        <v>18</v>
      </c>
      <c r="G26" s="10">
        <v>5</v>
      </c>
      <c r="H26" s="11">
        <v>60</v>
      </c>
      <c r="I26" s="7">
        <v>36</v>
      </c>
      <c r="J26" s="7">
        <f t="shared" si="23"/>
        <v>2160</v>
      </c>
      <c r="K26" s="7">
        <v>89</v>
      </c>
      <c r="L26" s="7">
        <f t="shared" si="24"/>
        <v>5340</v>
      </c>
      <c r="M26" s="3"/>
      <c r="N26" s="3"/>
      <c r="O26" s="3"/>
      <c r="P26" s="3"/>
      <c r="Q26" s="3"/>
      <c r="R26" s="9">
        <v>1</v>
      </c>
      <c r="S26" s="9">
        <v>2</v>
      </c>
      <c r="T26" s="9">
        <v>3</v>
      </c>
      <c r="U26" s="9">
        <v>3</v>
      </c>
      <c r="V26" s="9">
        <v>2</v>
      </c>
      <c r="W26" s="9">
        <v>1</v>
      </c>
      <c r="X26" s="9"/>
      <c r="Y26" s="3"/>
    </row>
    <row r="27" spans="2:25" ht="93.6" customHeight="1">
      <c r="B27" s="3" t="s">
        <v>43</v>
      </c>
      <c r="C27" s="3" t="s">
        <v>0</v>
      </c>
      <c r="D27" s="3" t="s">
        <v>12</v>
      </c>
      <c r="E27" s="3" t="s">
        <v>47</v>
      </c>
      <c r="F27" s="3" t="s">
        <v>19</v>
      </c>
      <c r="G27" s="10">
        <v>0</v>
      </c>
      <c r="H27" s="11">
        <v>12</v>
      </c>
      <c r="I27" s="7">
        <v>36</v>
      </c>
      <c r="J27" s="7">
        <f t="shared" ref="J27" si="25">I27*H27</f>
        <v>432</v>
      </c>
      <c r="K27" s="7">
        <v>89</v>
      </c>
      <c r="L27" s="7">
        <f t="shared" ref="L27" si="26">K27*H27</f>
        <v>1068</v>
      </c>
      <c r="M27" s="3"/>
      <c r="N27" s="3"/>
      <c r="O27" s="3"/>
      <c r="P27" s="3"/>
      <c r="Q27" s="3"/>
      <c r="R27" s="9">
        <v>1</v>
      </c>
      <c r="S27" s="9">
        <v>2</v>
      </c>
      <c r="T27" s="9">
        <v>3</v>
      </c>
      <c r="U27" s="9">
        <v>3</v>
      </c>
      <c r="V27" s="9">
        <v>2</v>
      </c>
      <c r="W27" s="9">
        <v>1</v>
      </c>
      <c r="X27" s="9">
        <v>0</v>
      </c>
      <c r="Y27" s="3"/>
    </row>
    <row r="28" spans="2:25" ht="93.6" customHeight="1">
      <c r="B28" s="3" t="s">
        <v>48</v>
      </c>
      <c r="C28" s="3" t="s">
        <v>0</v>
      </c>
      <c r="D28" s="3" t="s">
        <v>12</v>
      </c>
      <c r="E28" s="3" t="s">
        <v>49</v>
      </c>
      <c r="F28" s="3" t="s">
        <v>18</v>
      </c>
      <c r="G28" s="10">
        <v>5</v>
      </c>
      <c r="H28" s="11">
        <v>60</v>
      </c>
      <c r="I28" s="7">
        <v>36</v>
      </c>
      <c r="J28" s="7">
        <f t="shared" si="23"/>
        <v>2160</v>
      </c>
      <c r="K28" s="7">
        <v>89</v>
      </c>
      <c r="L28" s="7">
        <f t="shared" si="24"/>
        <v>5340</v>
      </c>
      <c r="M28" s="3"/>
      <c r="N28" s="3"/>
      <c r="O28" s="3"/>
      <c r="P28" s="3"/>
      <c r="Q28" s="3"/>
      <c r="R28" s="9">
        <v>1</v>
      </c>
      <c r="S28" s="9">
        <v>2</v>
      </c>
      <c r="T28" s="9">
        <v>3</v>
      </c>
      <c r="U28" s="9">
        <v>3</v>
      </c>
      <c r="V28" s="9">
        <v>2</v>
      </c>
      <c r="W28" s="9">
        <v>1</v>
      </c>
      <c r="X28" s="9"/>
      <c r="Y28" s="3"/>
    </row>
    <row r="29" spans="2:25" ht="93.6" customHeight="1">
      <c r="B29" s="3" t="s">
        <v>48</v>
      </c>
      <c r="C29" s="3" t="s">
        <v>0</v>
      </c>
      <c r="D29" s="3" t="s">
        <v>12</v>
      </c>
      <c r="E29" s="3" t="s">
        <v>50</v>
      </c>
      <c r="F29" s="3" t="s">
        <v>18</v>
      </c>
      <c r="G29" s="10">
        <v>5</v>
      </c>
      <c r="H29" s="11">
        <v>60</v>
      </c>
      <c r="I29" s="7">
        <v>36</v>
      </c>
      <c r="J29" s="7">
        <f t="shared" ref="J29" si="27">I29*H29</f>
        <v>2160</v>
      </c>
      <c r="K29" s="7">
        <v>89</v>
      </c>
      <c r="L29" s="7">
        <f t="shared" ref="L29" si="28">K29*H29</f>
        <v>5340</v>
      </c>
      <c r="M29" s="3"/>
      <c r="N29" s="3"/>
      <c r="O29" s="3"/>
      <c r="P29" s="3"/>
      <c r="Q29" s="3"/>
      <c r="R29" s="9">
        <v>1</v>
      </c>
      <c r="S29" s="9">
        <v>2</v>
      </c>
      <c r="T29" s="9">
        <v>3</v>
      </c>
      <c r="U29" s="9">
        <v>3</v>
      </c>
      <c r="V29" s="9">
        <v>2</v>
      </c>
      <c r="W29" s="9">
        <v>1</v>
      </c>
      <c r="X29" s="9"/>
      <c r="Y29" s="3"/>
    </row>
    <row r="30" spans="2:25" ht="93.6" customHeight="1">
      <c r="B30" s="3" t="s">
        <v>48</v>
      </c>
      <c r="C30" s="3" t="s">
        <v>0</v>
      </c>
      <c r="D30" s="3" t="s">
        <v>12</v>
      </c>
      <c r="E30" s="3" t="s">
        <v>51</v>
      </c>
      <c r="F30" s="3" t="s">
        <v>18</v>
      </c>
      <c r="G30" s="10">
        <v>3</v>
      </c>
      <c r="H30" s="11">
        <v>36</v>
      </c>
      <c r="I30" s="7">
        <v>36</v>
      </c>
      <c r="J30" s="7">
        <f t="shared" ref="J30:J33" si="29">I30*H30</f>
        <v>1296</v>
      </c>
      <c r="K30" s="7">
        <v>89</v>
      </c>
      <c r="L30" s="7">
        <f t="shared" ref="L30:L33" si="30">K30*H30</f>
        <v>3204</v>
      </c>
      <c r="M30" s="3"/>
      <c r="N30" s="3"/>
      <c r="O30" s="3"/>
      <c r="P30" s="3"/>
      <c r="Q30" s="3"/>
      <c r="R30" s="9">
        <v>1</v>
      </c>
      <c r="S30" s="9">
        <v>2</v>
      </c>
      <c r="T30" s="9">
        <v>3</v>
      </c>
      <c r="U30" s="9">
        <v>3</v>
      </c>
      <c r="V30" s="9">
        <v>2</v>
      </c>
      <c r="W30" s="9">
        <v>1</v>
      </c>
      <c r="X30" s="9"/>
      <c r="Y30" s="3"/>
    </row>
    <row r="31" spans="2:25" ht="93.6" customHeight="1">
      <c r="B31" s="3" t="s">
        <v>48</v>
      </c>
      <c r="C31" s="3" t="s">
        <v>0</v>
      </c>
      <c r="D31" s="3" t="s">
        <v>12</v>
      </c>
      <c r="E31" s="3" t="s">
        <v>52</v>
      </c>
      <c r="F31" s="3" t="s">
        <v>18</v>
      </c>
      <c r="G31" s="10">
        <v>8</v>
      </c>
      <c r="H31" s="11">
        <v>96</v>
      </c>
      <c r="I31" s="7">
        <v>36</v>
      </c>
      <c r="J31" s="7">
        <f t="shared" si="29"/>
        <v>3456</v>
      </c>
      <c r="K31" s="7">
        <v>89</v>
      </c>
      <c r="L31" s="7">
        <f t="shared" si="30"/>
        <v>8544</v>
      </c>
      <c r="M31" s="3"/>
      <c r="N31" s="3"/>
      <c r="O31" s="3"/>
      <c r="P31" s="3"/>
      <c r="Q31" s="3"/>
      <c r="R31" s="9">
        <v>1</v>
      </c>
      <c r="S31" s="9">
        <v>2</v>
      </c>
      <c r="T31" s="9">
        <v>3</v>
      </c>
      <c r="U31" s="9">
        <v>3</v>
      </c>
      <c r="V31" s="9">
        <v>2</v>
      </c>
      <c r="W31" s="9">
        <v>1</v>
      </c>
      <c r="X31" s="9"/>
      <c r="Y31" s="3"/>
    </row>
    <row r="32" spans="2:25" ht="93.6" customHeight="1">
      <c r="B32" s="3" t="s">
        <v>48</v>
      </c>
      <c r="C32" s="3" t="s">
        <v>0</v>
      </c>
      <c r="D32" s="3" t="s">
        <v>12</v>
      </c>
      <c r="E32" s="3" t="s">
        <v>20</v>
      </c>
      <c r="F32" s="3" t="s">
        <v>18</v>
      </c>
      <c r="G32" s="10">
        <v>7</v>
      </c>
      <c r="H32" s="11">
        <v>84</v>
      </c>
      <c r="I32" s="7">
        <v>36</v>
      </c>
      <c r="J32" s="7">
        <f t="shared" si="29"/>
        <v>3024</v>
      </c>
      <c r="K32" s="7">
        <v>89</v>
      </c>
      <c r="L32" s="7">
        <f t="shared" si="30"/>
        <v>7476</v>
      </c>
      <c r="M32" s="3"/>
      <c r="N32" s="3"/>
      <c r="O32" s="3"/>
      <c r="P32" s="3"/>
      <c r="Q32" s="3"/>
      <c r="R32" s="9">
        <v>1</v>
      </c>
      <c r="S32" s="9">
        <v>2</v>
      </c>
      <c r="T32" s="9">
        <v>3</v>
      </c>
      <c r="U32" s="9">
        <v>3</v>
      </c>
      <c r="V32" s="9">
        <v>2</v>
      </c>
      <c r="W32" s="9">
        <v>1</v>
      </c>
      <c r="X32" s="9"/>
      <c r="Y32" s="3"/>
    </row>
    <row r="33" spans="2:25" ht="93.6" customHeight="1">
      <c r="B33" s="3" t="s">
        <v>48</v>
      </c>
      <c r="C33" s="3" t="s">
        <v>0</v>
      </c>
      <c r="D33" s="3" t="s">
        <v>12</v>
      </c>
      <c r="E33" s="3" t="s">
        <v>20</v>
      </c>
      <c r="F33" s="3" t="s">
        <v>25</v>
      </c>
      <c r="G33" s="10">
        <v>1</v>
      </c>
      <c r="H33" s="11">
        <v>12</v>
      </c>
      <c r="I33" s="7">
        <v>36</v>
      </c>
      <c r="J33" s="7">
        <f t="shared" si="29"/>
        <v>432</v>
      </c>
      <c r="K33" s="7">
        <v>89</v>
      </c>
      <c r="L33" s="7">
        <f t="shared" si="30"/>
        <v>1068</v>
      </c>
      <c r="M33" s="3"/>
      <c r="N33" s="3"/>
      <c r="O33" s="3"/>
      <c r="P33" s="3"/>
      <c r="Q33" s="3"/>
      <c r="R33" s="9">
        <v>0</v>
      </c>
      <c r="S33" s="9">
        <v>1</v>
      </c>
      <c r="T33" s="9">
        <v>2</v>
      </c>
      <c r="U33" s="9">
        <v>3</v>
      </c>
      <c r="V33" s="9">
        <v>3</v>
      </c>
      <c r="W33" s="9">
        <v>2</v>
      </c>
      <c r="X33" s="9">
        <v>1</v>
      </c>
      <c r="Y33" s="3"/>
    </row>
    <row r="34" spans="2:25" ht="93.6" customHeight="1">
      <c r="B34" s="3" t="s">
        <v>53</v>
      </c>
      <c r="C34" s="3" t="s">
        <v>0</v>
      </c>
      <c r="D34" s="3" t="s">
        <v>12</v>
      </c>
      <c r="E34" s="3" t="s">
        <v>54</v>
      </c>
      <c r="F34" s="3" t="s">
        <v>25</v>
      </c>
      <c r="G34" s="10">
        <v>3</v>
      </c>
      <c r="H34" s="11">
        <v>36</v>
      </c>
      <c r="I34" s="7">
        <v>48</v>
      </c>
      <c r="J34" s="7">
        <f t="shared" ref="J34:J47" si="31">I34*H34</f>
        <v>1728</v>
      </c>
      <c r="K34" s="7">
        <v>105</v>
      </c>
      <c r="L34" s="7">
        <f t="shared" ref="L34:L47" si="32">K34*H34</f>
        <v>3780</v>
      </c>
      <c r="M34" s="3"/>
      <c r="N34" s="3"/>
      <c r="O34" s="3"/>
      <c r="P34" s="3"/>
      <c r="Q34" s="3"/>
      <c r="R34" s="9">
        <v>0</v>
      </c>
      <c r="S34" s="9">
        <v>1</v>
      </c>
      <c r="T34" s="9">
        <v>2</v>
      </c>
      <c r="U34" s="9">
        <v>3</v>
      </c>
      <c r="V34" s="9">
        <v>3</v>
      </c>
      <c r="W34" s="9">
        <v>2</v>
      </c>
      <c r="X34" s="9">
        <v>1</v>
      </c>
      <c r="Y34" s="3"/>
    </row>
    <row r="35" spans="2:25" ht="93.6" customHeight="1">
      <c r="B35" s="3" t="s">
        <v>55</v>
      </c>
      <c r="C35" s="3" t="s">
        <v>0</v>
      </c>
      <c r="D35" s="3" t="s">
        <v>12</v>
      </c>
      <c r="E35" s="3" t="s">
        <v>56</v>
      </c>
      <c r="F35" s="3" t="s">
        <v>25</v>
      </c>
      <c r="G35" s="10">
        <v>10</v>
      </c>
      <c r="H35" s="11">
        <v>120</v>
      </c>
      <c r="I35" s="7">
        <v>48</v>
      </c>
      <c r="J35" s="7">
        <f t="shared" si="31"/>
        <v>5760</v>
      </c>
      <c r="K35" s="7">
        <v>105</v>
      </c>
      <c r="L35" s="7">
        <f t="shared" si="32"/>
        <v>12600</v>
      </c>
      <c r="M35" s="3"/>
      <c r="N35" s="3"/>
      <c r="O35" s="3"/>
      <c r="P35" s="3"/>
      <c r="Q35" s="3"/>
      <c r="R35" s="9">
        <v>0</v>
      </c>
      <c r="S35" s="9">
        <v>1</v>
      </c>
      <c r="T35" s="9">
        <v>2</v>
      </c>
      <c r="U35" s="9">
        <v>3</v>
      </c>
      <c r="V35" s="9">
        <v>3</v>
      </c>
      <c r="W35" s="9">
        <v>2</v>
      </c>
      <c r="X35" s="9">
        <v>1</v>
      </c>
      <c r="Y35" s="3"/>
    </row>
    <row r="36" spans="2:25" ht="93.6" customHeight="1">
      <c r="B36" s="3" t="s">
        <v>55</v>
      </c>
      <c r="C36" s="3" t="s">
        <v>0</v>
      </c>
      <c r="D36" s="3" t="s">
        <v>12</v>
      </c>
      <c r="E36" s="3" t="s">
        <v>57</v>
      </c>
      <c r="F36" s="3" t="s">
        <v>18</v>
      </c>
      <c r="G36" s="10">
        <v>10</v>
      </c>
      <c r="H36" s="11">
        <v>120</v>
      </c>
      <c r="I36" s="7">
        <v>48</v>
      </c>
      <c r="J36" s="7">
        <f t="shared" si="31"/>
        <v>5760</v>
      </c>
      <c r="K36" s="7">
        <v>105</v>
      </c>
      <c r="L36" s="7">
        <f t="shared" si="32"/>
        <v>12600</v>
      </c>
      <c r="M36" s="3"/>
      <c r="N36" s="3"/>
      <c r="O36" s="3"/>
      <c r="P36" s="3"/>
      <c r="Q36" s="3"/>
      <c r="R36" s="9">
        <v>1</v>
      </c>
      <c r="S36" s="9">
        <v>2</v>
      </c>
      <c r="T36" s="9">
        <v>3</v>
      </c>
      <c r="U36" s="9">
        <v>3</v>
      </c>
      <c r="V36" s="9">
        <v>2</v>
      </c>
      <c r="W36" s="9">
        <v>1</v>
      </c>
      <c r="X36" s="9"/>
      <c r="Y36" s="3"/>
    </row>
    <row r="37" spans="2:25" ht="93.6" customHeight="1">
      <c r="B37" s="3" t="s">
        <v>55</v>
      </c>
      <c r="C37" s="3" t="s">
        <v>0</v>
      </c>
      <c r="D37" s="3" t="s">
        <v>12</v>
      </c>
      <c r="E37" s="3" t="s">
        <v>58</v>
      </c>
      <c r="F37" s="3" t="s">
        <v>18</v>
      </c>
      <c r="G37" s="10">
        <v>10</v>
      </c>
      <c r="H37" s="11">
        <v>120</v>
      </c>
      <c r="I37" s="7">
        <v>48</v>
      </c>
      <c r="J37" s="7">
        <f t="shared" si="31"/>
        <v>5760</v>
      </c>
      <c r="K37" s="7">
        <v>105</v>
      </c>
      <c r="L37" s="7">
        <f t="shared" si="32"/>
        <v>12600</v>
      </c>
      <c r="M37" s="3"/>
      <c r="N37" s="3"/>
      <c r="O37" s="3"/>
      <c r="P37" s="3"/>
      <c r="Q37" s="3"/>
      <c r="R37" s="9">
        <v>1</v>
      </c>
      <c r="S37" s="9">
        <v>2</v>
      </c>
      <c r="T37" s="9">
        <v>3</v>
      </c>
      <c r="U37" s="9">
        <v>3</v>
      </c>
      <c r="V37" s="9">
        <v>2</v>
      </c>
      <c r="W37" s="9">
        <v>1</v>
      </c>
      <c r="X37" s="9"/>
      <c r="Y37" s="3"/>
    </row>
    <row r="38" spans="2:25" ht="93.6" customHeight="1">
      <c r="B38" s="3" t="s">
        <v>55</v>
      </c>
      <c r="C38" s="3" t="s">
        <v>0</v>
      </c>
      <c r="D38" s="3" t="s">
        <v>12</v>
      </c>
      <c r="E38" s="3" t="s">
        <v>59</v>
      </c>
      <c r="F38" s="3" t="s">
        <v>18</v>
      </c>
      <c r="G38" s="10">
        <v>10</v>
      </c>
      <c r="H38" s="11">
        <v>120</v>
      </c>
      <c r="I38" s="7">
        <v>48</v>
      </c>
      <c r="J38" s="7">
        <f t="shared" si="31"/>
        <v>5760</v>
      </c>
      <c r="K38" s="7">
        <v>105</v>
      </c>
      <c r="L38" s="7">
        <f t="shared" si="32"/>
        <v>12600</v>
      </c>
      <c r="M38" s="3"/>
      <c r="N38" s="3"/>
      <c r="O38" s="3"/>
      <c r="P38" s="3"/>
      <c r="Q38" s="3"/>
      <c r="R38" s="9">
        <v>1</v>
      </c>
      <c r="S38" s="9">
        <v>2</v>
      </c>
      <c r="T38" s="9">
        <v>3</v>
      </c>
      <c r="U38" s="9">
        <v>3</v>
      </c>
      <c r="V38" s="9">
        <v>2</v>
      </c>
      <c r="W38" s="9">
        <v>1</v>
      </c>
      <c r="X38" s="9"/>
      <c r="Y38" s="3"/>
    </row>
    <row r="39" spans="2:25" ht="93.6" customHeight="1">
      <c r="B39" s="3" t="s">
        <v>55</v>
      </c>
      <c r="C39" s="3" t="s">
        <v>0</v>
      </c>
      <c r="D39" s="3" t="s">
        <v>12</v>
      </c>
      <c r="E39" s="3" t="s">
        <v>59</v>
      </c>
      <c r="F39" s="3" t="s">
        <v>25</v>
      </c>
      <c r="G39" s="10">
        <v>2</v>
      </c>
      <c r="H39" s="11">
        <v>24</v>
      </c>
      <c r="I39" s="7">
        <v>48</v>
      </c>
      <c r="J39" s="7">
        <f t="shared" si="31"/>
        <v>1152</v>
      </c>
      <c r="K39" s="7">
        <v>105</v>
      </c>
      <c r="L39" s="7">
        <f t="shared" si="32"/>
        <v>2520</v>
      </c>
      <c r="M39" s="3"/>
      <c r="N39" s="3"/>
      <c r="O39" s="3"/>
      <c r="P39" s="3"/>
      <c r="Q39" s="3"/>
      <c r="R39" s="9">
        <v>0</v>
      </c>
      <c r="S39" s="9">
        <v>1</v>
      </c>
      <c r="T39" s="9">
        <v>2</v>
      </c>
      <c r="U39" s="9">
        <v>3</v>
      </c>
      <c r="V39" s="9">
        <v>3</v>
      </c>
      <c r="W39" s="9">
        <v>2</v>
      </c>
      <c r="X39" s="9">
        <v>1</v>
      </c>
      <c r="Y39" s="3"/>
    </row>
    <row r="40" spans="2:25" ht="93.6" customHeight="1">
      <c r="B40" s="3" t="s">
        <v>55</v>
      </c>
      <c r="C40" s="3" t="s">
        <v>0</v>
      </c>
      <c r="D40" s="3" t="s">
        <v>12</v>
      </c>
      <c r="E40" s="3" t="s">
        <v>60</v>
      </c>
      <c r="F40" s="3" t="s">
        <v>18</v>
      </c>
      <c r="G40" s="10">
        <v>10</v>
      </c>
      <c r="H40" s="11">
        <v>120</v>
      </c>
      <c r="I40" s="7">
        <v>48</v>
      </c>
      <c r="J40" s="7">
        <f t="shared" si="31"/>
        <v>5760</v>
      </c>
      <c r="K40" s="7">
        <v>105</v>
      </c>
      <c r="L40" s="7">
        <f t="shared" si="32"/>
        <v>12600</v>
      </c>
      <c r="M40" s="3"/>
      <c r="N40" s="3"/>
      <c r="O40" s="3"/>
      <c r="P40" s="3"/>
      <c r="Q40" s="3"/>
      <c r="R40" s="9">
        <v>1</v>
      </c>
      <c r="S40" s="9">
        <v>2</v>
      </c>
      <c r="T40" s="9">
        <v>3</v>
      </c>
      <c r="U40" s="9">
        <v>3</v>
      </c>
      <c r="V40" s="9">
        <v>2</v>
      </c>
      <c r="W40" s="9">
        <v>1</v>
      </c>
      <c r="X40" s="9"/>
      <c r="Y40" s="3"/>
    </row>
    <row r="41" spans="2:25" ht="93.6" customHeight="1">
      <c r="B41" s="3" t="s">
        <v>61</v>
      </c>
      <c r="C41" s="3" t="s">
        <v>0</v>
      </c>
      <c r="D41" s="3" t="s">
        <v>12</v>
      </c>
      <c r="E41" s="3" t="s">
        <v>62</v>
      </c>
      <c r="F41" s="3" t="s">
        <v>18</v>
      </c>
      <c r="G41" s="10">
        <v>10</v>
      </c>
      <c r="H41" s="11">
        <v>120</v>
      </c>
      <c r="I41" s="7">
        <v>48</v>
      </c>
      <c r="J41" s="7">
        <f t="shared" si="31"/>
        <v>5760</v>
      </c>
      <c r="K41" s="7">
        <v>105</v>
      </c>
      <c r="L41" s="7">
        <f t="shared" si="32"/>
        <v>12600</v>
      </c>
      <c r="M41" s="3"/>
      <c r="N41" s="3"/>
      <c r="O41" s="3"/>
      <c r="P41" s="3"/>
      <c r="Q41" s="3"/>
      <c r="R41" s="9">
        <v>1</v>
      </c>
      <c r="S41" s="9">
        <v>2</v>
      </c>
      <c r="T41" s="9">
        <v>3</v>
      </c>
      <c r="U41" s="9">
        <v>3</v>
      </c>
      <c r="V41" s="9">
        <v>2</v>
      </c>
      <c r="W41" s="9">
        <v>1</v>
      </c>
      <c r="X41" s="9"/>
      <c r="Y41" s="3"/>
    </row>
    <row r="42" spans="2:25" ht="93.6" customHeight="1">
      <c r="B42" s="3" t="s">
        <v>61</v>
      </c>
      <c r="C42" s="3" t="s">
        <v>0</v>
      </c>
      <c r="D42" s="3" t="s">
        <v>12</v>
      </c>
      <c r="E42" s="3" t="s">
        <v>63</v>
      </c>
      <c r="F42" s="3" t="s">
        <v>18</v>
      </c>
      <c r="G42" s="10">
        <v>10</v>
      </c>
      <c r="H42" s="11">
        <v>120</v>
      </c>
      <c r="I42" s="7">
        <v>48</v>
      </c>
      <c r="J42" s="7">
        <f t="shared" si="31"/>
        <v>5760</v>
      </c>
      <c r="K42" s="7">
        <v>105</v>
      </c>
      <c r="L42" s="7">
        <f t="shared" si="32"/>
        <v>12600</v>
      </c>
      <c r="M42" s="3"/>
      <c r="N42" s="3"/>
      <c r="O42" s="3"/>
      <c r="P42" s="3"/>
      <c r="Q42" s="3"/>
      <c r="R42" s="9">
        <v>1</v>
      </c>
      <c r="S42" s="9">
        <v>2</v>
      </c>
      <c r="T42" s="9">
        <v>3</v>
      </c>
      <c r="U42" s="9">
        <v>3</v>
      </c>
      <c r="V42" s="9">
        <v>2</v>
      </c>
      <c r="W42" s="9">
        <v>1</v>
      </c>
      <c r="X42" s="9"/>
      <c r="Y42" s="3"/>
    </row>
    <row r="43" spans="2:25" ht="93.6" customHeight="1">
      <c r="B43" s="3" t="s">
        <v>61</v>
      </c>
      <c r="C43" s="3" t="s">
        <v>0</v>
      </c>
      <c r="D43" s="3" t="s">
        <v>12</v>
      </c>
      <c r="E43" s="3" t="s">
        <v>64</v>
      </c>
      <c r="F43" s="3" t="s">
        <v>18</v>
      </c>
      <c r="G43" s="10">
        <v>9</v>
      </c>
      <c r="H43" s="11">
        <v>108</v>
      </c>
      <c r="I43" s="7">
        <v>48</v>
      </c>
      <c r="J43" s="7">
        <f t="shared" si="31"/>
        <v>5184</v>
      </c>
      <c r="K43" s="7">
        <v>105</v>
      </c>
      <c r="L43" s="7">
        <f t="shared" si="32"/>
        <v>11340</v>
      </c>
      <c r="M43" s="3"/>
      <c r="N43" s="3"/>
      <c r="O43" s="3"/>
      <c r="P43" s="3"/>
      <c r="Q43" s="3"/>
      <c r="R43" s="9">
        <v>1</v>
      </c>
      <c r="S43" s="9">
        <v>2</v>
      </c>
      <c r="T43" s="9">
        <v>3</v>
      </c>
      <c r="U43" s="9">
        <v>3</v>
      </c>
      <c r="V43" s="9">
        <v>2</v>
      </c>
      <c r="W43" s="9">
        <v>1</v>
      </c>
      <c r="X43" s="9"/>
      <c r="Y43" s="3"/>
    </row>
    <row r="44" spans="2:25" ht="93.6" customHeight="1">
      <c r="B44" s="3" t="s">
        <v>65</v>
      </c>
      <c r="C44" s="3" t="s">
        <v>0</v>
      </c>
      <c r="D44" s="3" t="s">
        <v>12</v>
      </c>
      <c r="E44" s="3" t="s">
        <v>66</v>
      </c>
      <c r="F44" s="3" t="s">
        <v>18</v>
      </c>
      <c r="G44" s="10">
        <v>9</v>
      </c>
      <c r="H44" s="11">
        <v>108</v>
      </c>
      <c r="I44" s="7">
        <v>50</v>
      </c>
      <c r="J44" s="7">
        <f t="shared" si="31"/>
        <v>5400</v>
      </c>
      <c r="K44" s="7">
        <v>109</v>
      </c>
      <c r="L44" s="7">
        <f t="shared" si="32"/>
        <v>11772</v>
      </c>
      <c r="M44" s="3"/>
      <c r="N44" s="3"/>
      <c r="O44" s="3"/>
      <c r="P44" s="3"/>
      <c r="Q44" s="3"/>
      <c r="R44" s="9">
        <v>1</v>
      </c>
      <c r="S44" s="9">
        <v>2</v>
      </c>
      <c r="T44" s="9">
        <v>3</v>
      </c>
      <c r="U44" s="9">
        <v>3</v>
      </c>
      <c r="V44" s="9">
        <v>2</v>
      </c>
      <c r="W44" s="9">
        <v>1</v>
      </c>
      <c r="X44" s="9"/>
      <c r="Y44" s="3"/>
    </row>
    <row r="45" spans="2:25" ht="93.6" customHeight="1">
      <c r="B45" s="3" t="s">
        <v>65</v>
      </c>
      <c r="C45" s="3" t="s">
        <v>0</v>
      </c>
      <c r="D45" s="3" t="s">
        <v>12</v>
      </c>
      <c r="E45" s="3" t="s">
        <v>66</v>
      </c>
      <c r="F45" s="3" t="s">
        <v>25</v>
      </c>
      <c r="G45" s="10">
        <v>1</v>
      </c>
      <c r="H45" s="11">
        <v>12</v>
      </c>
      <c r="I45" s="7">
        <v>50</v>
      </c>
      <c r="J45" s="7">
        <f t="shared" si="31"/>
        <v>600</v>
      </c>
      <c r="K45" s="7">
        <v>109</v>
      </c>
      <c r="L45" s="7">
        <f t="shared" si="32"/>
        <v>1308</v>
      </c>
      <c r="M45" s="3"/>
      <c r="N45" s="3"/>
      <c r="O45" s="3"/>
      <c r="P45" s="3"/>
      <c r="Q45" s="3"/>
      <c r="R45" s="9">
        <v>0</v>
      </c>
      <c r="S45" s="9">
        <v>1</v>
      </c>
      <c r="T45" s="9">
        <v>2</v>
      </c>
      <c r="U45" s="9">
        <v>3</v>
      </c>
      <c r="V45" s="9">
        <v>3</v>
      </c>
      <c r="W45" s="9">
        <v>2</v>
      </c>
      <c r="X45" s="9">
        <v>1</v>
      </c>
      <c r="Y45" s="3"/>
    </row>
    <row r="46" spans="2:25" ht="93.6" customHeight="1">
      <c r="B46" s="3" t="s">
        <v>67</v>
      </c>
      <c r="C46" s="3" t="s">
        <v>0</v>
      </c>
      <c r="D46" s="3" t="s">
        <v>12</v>
      </c>
      <c r="E46" s="3" t="s">
        <v>33</v>
      </c>
      <c r="F46" s="3" t="s">
        <v>19</v>
      </c>
      <c r="G46" s="10">
        <v>15</v>
      </c>
      <c r="H46" s="11">
        <v>180</v>
      </c>
      <c r="I46" s="7">
        <v>48</v>
      </c>
      <c r="J46" s="7">
        <f t="shared" si="31"/>
        <v>8640</v>
      </c>
      <c r="K46" s="7">
        <v>105</v>
      </c>
      <c r="L46" s="7">
        <f t="shared" si="32"/>
        <v>18900</v>
      </c>
      <c r="M46" s="3"/>
      <c r="N46" s="3"/>
      <c r="O46" s="3"/>
      <c r="P46" s="3"/>
      <c r="Q46" s="3"/>
      <c r="R46" s="9">
        <v>13</v>
      </c>
      <c r="S46" s="9">
        <v>30</v>
      </c>
      <c r="T46" s="9">
        <v>42</v>
      </c>
      <c r="U46" s="9">
        <v>47</v>
      </c>
      <c r="V46" s="9">
        <v>30</v>
      </c>
      <c r="W46" s="9">
        <v>17</v>
      </c>
      <c r="X46" s="9">
        <v>1</v>
      </c>
      <c r="Y46" s="3"/>
    </row>
    <row r="47" spans="2:25" ht="93.6" customHeight="1">
      <c r="B47" s="3" t="s">
        <v>68</v>
      </c>
      <c r="C47" s="3" t="s">
        <v>1</v>
      </c>
      <c r="D47" s="3" t="s">
        <v>12</v>
      </c>
      <c r="E47" s="3" t="s">
        <v>69</v>
      </c>
      <c r="F47" s="3" t="s">
        <v>70</v>
      </c>
      <c r="G47" s="10">
        <v>5</v>
      </c>
      <c r="H47" s="11">
        <v>60</v>
      </c>
      <c r="I47" s="7">
        <v>53</v>
      </c>
      <c r="J47" s="7">
        <f t="shared" si="31"/>
        <v>3180</v>
      </c>
      <c r="K47" s="7">
        <v>115</v>
      </c>
      <c r="L47" s="7">
        <f t="shared" si="32"/>
        <v>6900</v>
      </c>
      <c r="M47" s="3">
        <v>0</v>
      </c>
      <c r="N47" s="3">
        <v>1</v>
      </c>
      <c r="O47" s="3">
        <v>2</v>
      </c>
      <c r="P47" s="3">
        <v>3</v>
      </c>
      <c r="Q47" s="3">
        <v>3</v>
      </c>
      <c r="R47" s="9">
        <v>2</v>
      </c>
      <c r="S47" s="9">
        <v>1</v>
      </c>
      <c r="T47" s="9"/>
      <c r="U47" s="9"/>
      <c r="V47" s="9"/>
      <c r="W47" s="9"/>
      <c r="X47" s="9"/>
      <c r="Y47" s="3"/>
    </row>
    <row r="48" spans="2:25" ht="93.6" customHeight="1">
      <c r="B48" s="3" t="s">
        <v>68</v>
      </c>
      <c r="C48" s="3" t="s">
        <v>1</v>
      </c>
      <c r="D48" s="3" t="s">
        <v>12</v>
      </c>
      <c r="E48" s="3" t="s">
        <v>69</v>
      </c>
      <c r="F48" s="3" t="s">
        <v>19</v>
      </c>
      <c r="G48" s="10">
        <v>0</v>
      </c>
      <c r="H48" s="11">
        <v>35</v>
      </c>
      <c r="I48" s="7">
        <v>53</v>
      </c>
      <c r="J48" s="7">
        <f t="shared" ref="J48:J50" si="33">I48*H48</f>
        <v>1855</v>
      </c>
      <c r="K48" s="7">
        <v>115</v>
      </c>
      <c r="L48" s="7">
        <f t="shared" ref="L48:L50" si="34">K48*H48</f>
        <v>4025</v>
      </c>
      <c r="M48" s="3">
        <v>0</v>
      </c>
      <c r="N48" s="3">
        <v>6</v>
      </c>
      <c r="O48" s="3">
        <v>6</v>
      </c>
      <c r="P48" s="3">
        <v>9</v>
      </c>
      <c r="Q48" s="3">
        <v>7</v>
      </c>
      <c r="R48" s="9">
        <v>5</v>
      </c>
      <c r="S48" s="9">
        <v>2</v>
      </c>
      <c r="T48" s="9"/>
      <c r="U48" s="9"/>
      <c r="V48" s="9"/>
      <c r="W48" s="9"/>
      <c r="X48" s="9"/>
      <c r="Y48" s="3"/>
    </row>
    <row r="49" spans="2:25" ht="93.6" customHeight="1">
      <c r="B49" s="3" t="s">
        <v>68</v>
      </c>
      <c r="C49" s="3" t="s">
        <v>1</v>
      </c>
      <c r="D49" s="3" t="s">
        <v>12</v>
      </c>
      <c r="E49" s="3" t="s">
        <v>71</v>
      </c>
      <c r="F49" s="3" t="s">
        <v>70</v>
      </c>
      <c r="G49" s="10">
        <v>3</v>
      </c>
      <c r="H49" s="11">
        <v>36</v>
      </c>
      <c r="I49" s="7">
        <v>53</v>
      </c>
      <c r="J49" s="7">
        <f t="shared" si="33"/>
        <v>1908</v>
      </c>
      <c r="K49" s="7">
        <v>115</v>
      </c>
      <c r="L49" s="7">
        <f t="shared" si="34"/>
        <v>4140</v>
      </c>
      <c r="M49" s="3">
        <v>0</v>
      </c>
      <c r="N49" s="3">
        <v>1</v>
      </c>
      <c r="O49" s="3">
        <v>2</v>
      </c>
      <c r="P49" s="3">
        <v>3</v>
      </c>
      <c r="Q49" s="3">
        <v>3</v>
      </c>
      <c r="R49" s="9">
        <v>2</v>
      </c>
      <c r="S49" s="9">
        <v>1</v>
      </c>
      <c r="T49" s="9"/>
      <c r="U49" s="9"/>
      <c r="V49" s="9"/>
      <c r="W49" s="9"/>
      <c r="X49" s="9"/>
      <c r="Y49" s="3"/>
    </row>
    <row r="50" spans="2:25" ht="93.6" customHeight="1">
      <c r="B50" s="3" t="s">
        <v>68</v>
      </c>
      <c r="C50" s="3" t="s">
        <v>1</v>
      </c>
      <c r="D50" s="3" t="s">
        <v>12</v>
      </c>
      <c r="E50" s="3" t="s">
        <v>71</v>
      </c>
      <c r="F50" s="3" t="s">
        <v>19</v>
      </c>
      <c r="G50" s="10">
        <v>0</v>
      </c>
      <c r="H50" s="11">
        <v>25</v>
      </c>
      <c r="I50" s="7">
        <v>53</v>
      </c>
      <c r="J50" s="7">
        <f t="shared" si="33"/>
        <v>1325</v>
      </c>
      <c r="K50" s="7">
        <v>115</v>
      </c>
      <c r="L50" s="7">
        <f t="shared" si="34"/>
        <v>2875</v>
      </c>
      <c r="M50" s="3">
        <v>0</v>
      </c>
      <c r="N50" s="3">
        <v>3</v>
      </c>
      <c r="O50" s="3">
        <v>5</v>
      </c>
      <c r="P50" s="3">
        <v>5</v>
      </c>
      <c r="Q50" s="3">
        <v>6</v>
      </c>
      <c r="R50" s="9">
        <v>4</v>
      </c>
      <c r="S50" s="9">
        <v>2</v>
      </c>
      <c r="T50" s="9"/>
      <c r="U50" s="9"/>
      <c r="V50" s="9"/>
      <c r="W50" s="9"/>
      <c r="X50" s="9"/>
      <c r="Y50" s="3"/>
    </row>
    <row r="51" spans="2:25" ht="93.6" customHeight="1">
      <c r="B51" s="3" t="s">
        <v>68</v>
      </c>
      <c r="C51" s="3" t="s">
        <v>1</v>
      </c>
      <c r="D51" s="3" t="s">
        <v>12</v>
      </c>
      <c r="E51" s="3" t="s">
        <v>72</v>
      </c>
      <c r="F51" s="3" t="s">
        <v>70</v>
      </c>
      <c r="G51" s="10">
        <v>2</v>
      </c>
      <c r="H51" s="11">
        <v>24</v>
      </c>
      <c r="I51" s="7">
        <v>53</v>
      </c>
      <c r="J51" s="7">
        <f t="shared" ref="J51:J55" si="35">I51*H51</f>
        <v>1272</v>
      </c>
      <c r="K51" s="7">
        <v>115</v>
      </c>
      <c r="L51" s="7">
        <f t="shared" ref="L51:L55" si="36">K51*H51</f>
        <v>2760</v>
      </c>
      <c r="M51" s="3">
        <v>0</v>
      </c>
      <c r="N51" s="3">
        <v>1</v>
      </c>
      <c r="O51" s="3">
        <v>2</v>
      </c>
      <c r="P51" s="3">
        <v>3</v>
      </c>
      <c r="Q51" s="3">
        <v>3</v>
      </c>
      <c r="R51" s="9">
        <v>2</v>
      </c>
      <c r="S51" s="9">
        <v>1</v>
      </c>
      <c r="T51" s="9"/>
      <c r="U51" s="9"/>
      <c r="V51" s="9"/>
      <c r="W51" s="9"/>
      <c r="X51" s="9"/>
      <c r="Y51" s="3"/>
    </row>
    <row r="52" spans="2:25" ht="93.6" customHeight="1">
      <c r="B52" s="3" t="s">
        <v>68</v>
      </c>
      <c r="C52" s="3" t="s">
        <v>1</v>
      </c>
      <c r="D52" s="3" t="s">
        <v>12</v>
      </c>
      <c r="E52" s="3" t="s">
        <v>72</v>
      </c>
      <c r="F52" s="3" t="s">
        <v>73</v>
      </c>
      <c r="G52" s="10">
        <v>5</v>
      </c>
      <c r="H52" s="11">
        <v>60</v>
      </c>
      <c r="I52" s="7">
        <v>53</v>
      </c>
      <c r="J52" s="7">
        <f t="shared" si="35"/>
        <v>3180</v>
      </c>
      <c r="K52" s="7">
        <v>115</v>
      </c>
      <c r="L52" s="7">
        <f t="shared" si="36"/>
        <v>6900</v>
      </c>
      <c r="M52" s="3">
        <v>1</v>
      </c>
      <c r="N52" s="3">
        <v>2</v>
      </c>
      <c r="O52" s="3">
        <v>3</v>
      </c>
      <c r="P52" s="3">
        <v>3</v>
      </c>
      <c r="Q52" s="3">
        <v>2</v>
      </c>
      <c r="R52" s="9">
        <v>1</v>
      </c>
      <c r="S52" s="9">
        <v>0</v>
      </c>
      <c r="T52" s="9"/>
      <c r="U52" s="9"/>
      <c r="V52" s="9"/>
      <c r="W52" s="9"/>
      <c r="X52" s="9"/>
      <c r="Y52" s="3"/>
    </row>
    <row r="53" spans="2:25" ht="93.6" customHeight="1">
      <c r="B53" s="3" t="s">
        <v>74</v>
      </c>
      <c r="C53" s="3" t="s">
        <v>1</v>
      </c>
      <c r="D53" s="3" t="s">
        <v>12</v>
      </c>
      <c r="E53" s="3" t="s">
        <v>56</v>
      </c>
      <c r="F53" s="3" t="s">
        <v>70</v>
      </c>
      <c r="G53" s="10">
        <v>16</v>
      </c>
      <c r="H53" s="11">
        <v>192</v>
      </c>
      <c r="I53" s="7">
        <v>53</v>
      </c>
      <c r="J53" s="7">
        <f t="shared" si="35"/>
        <v>10176</v>
      </c>
      <c r="K53" s="7">
        <v>115</v>
      </c>
      <c r="L53" s="7">
        <f t="shared" si="36"/>
        <v>22080</v>
      </c>
      <c r="M53" s="3">
        <v>0</v>
      </c>
      <c r="N53" s="3">
        <v>1</v>
      </c>
      <c r="O53" s="3">
        <v>2</v>
      </c>
      <c r="P53" s="3">
        <v>3</v>
      </c>
      <c r="Q53" s="3">
        <v>3</v>
      </c>
      <c r="R53" s="9">
        <v>2</v>
      </c>
      <c r="S53" s="9">
        <v>1</v>
      </c>
      <c r="T53" s="9"/>
      <c r="U53" s="9"/>
      <c r="V53" s="9"/>
      <c r="W53" s="9"/>
      <c r="X53" s="9"/>
      <c r="Y53" s="3"/>
    </row>
    <row r="54" spans="2:25" ht="93.6" customHeight="1">
      <c r="B54" s="3" t="s">
        <v>74</v>
      </c>
      <c r="C54" s="3" t="s">
        <v>1</v>
      </c>
      <c r="D54" s="3" t="s">
        <v>12</v>
      </c>
      <c r="E54" s="3" t="s">
        <v>75</v>
      </c>
      <c r="F54" s="3" t="s">
        <v>73</v>
      </c>
      <c r="G54" s="10">
        <v>3</v>
      </c>
      <c r="H54" s="11">
        <v>36</v>
      </c>
      <c r="I54" s="7">
        <v>53</v>
      </c>
      <c r="J54" s="7">
        <f t="shared" si="35"/>
        <v>1908</v>
      </c>
      <c r="K54" s="7">
        <v>115</v>
      </c>
      <c r="L54" s="7">
        <f t="shared" si="36"/>
        <v>4140</v>
      </c>
      <c r="M54" s="3">
        <v>1</v>
      </c>
      <c r="N54" s="3">
        <v>2</v>
      </c>
      <c r="O54" s="3">
        <v>3</v>
      </c>
      <c r="P54" s="3">
        <v>3</v>
      </c>
      <c r="Q54" s="3">
        <v>2</v>
      </c>
      <c r="R54" s="9">
        <v>1</v>
      </c>
      <c r="S54" s="9">
        <v>0</v>
      </c>
      <c r="T54" s="9"/>
      <c r="U54" s="9"/>
      <c r="V54" s="9"/>
      <c r="W54" s="9"/>
      <c r="X54" s="9"/>
      <c r="Y54" s="3"/>
    </row>
    <row r="55" spans="2:25" ht="93.6" customHeight="1">
      <c r="B55" s="3" t="s">
        <v>76</v>
      </c>
      <c r="C55" s="3" t="s">
        <v>1</v>
      </c>
      <c r="D55" s="3" t="s">
        <v>12</v>
      </c>
      <c r="E55" s="3" t="s">
        <v>35</v>
      </c>
      <c r="F55" s="3" t="s">
        <v>70</v>
      </c>
      <c r="G55" s="10">
        <v>5</v>
      </c>
      <c r="H55" s="11">
        <v>60</v>
      </c>
      <c r="I55" s="7">
        <v>53</v>
      </c>
      <c r="J55" s="7">
        <f t="shared" si="35"/>
        <v>3180</v>
      </c>
      <c r="K55" s="7">
        <v>115</v>
      </c>
      <c r="L55" s="7">
        <f t="shared" si="36"/>
        <v>6900</v>
      </c>
      <c r="M55" s="9">
        <v>0</v>
      </c>
      <c r="N55" s="9">
        <v>1</v>
      </c>
      <c r="O55" s="9">
        <v>2</v>
      </c>
      <c r="P55" s="9">
        <v>3</v>
      </c>
      <c r="Q55" s="9">
        <v>3</v>
      </c>
      <c r="R55" s="9">
        <v>2</v>
      </c>
      <c r="S55" s="9">
        <v>1</v>
      </c>
      <c r="T55" s="9"/>
      <c r="U55" s="9"/>
      <c r="V55" s="9"/>
      <c r="W55" s="9"/>
      <c r="X55" s="9"/>
      <c r="Y55" s="3"/>
    </row>
    <row r="56" spans="2:25" ht="93.6" customHeight="1">
      <c r="B56" s="3" t="s">
        <v>76</v>
      </c>
      <c r="C56" s="3" t="s">
        <v>1</v>
      </c>
      <c r="D56" s="3" t="s">
        <v>12</v>
      </c>
      <c r="E56" s="3" t="s">
        <v>77</v>
      </c>
      <c r="F56" s="3" t="s">
        <v>70</v>
      </c>
      <c r="G56" s="10">
        <v>8</v>
      </c>
      <c r="H56" s="11">
        <v>96</v>
      </c>
      <c r="I56" s="7">
        <v>53</v>
      </c>
      <c r="J56" s="7">
        <f t="shared" ref="J56:J65" si="37">I56*H56</f>
        <v>5088</v>
      </c>
      <c r="K56" s="7">
        <v>115</v>
      </c>
      <c r="L56" s="7">
        <f t="shared" ref="L56:L65" si="38">K56*H56</f>
        <v>11040</v>
      </c>
      <c r="M56" s="9">
        <v>0</v>
      </c>
      <c r="N56" s="9">
        <v>1</v>
      </c>
      <c r="O56" s="9">
        <v>2</v>
      </c>
      <c r="P56" s="9">
        <v>3</v>
      </c>
      <c r="Q56" s="9">
        <v>3</v>
      </c>
      <c r="R56" s="9">
        <v>2</v>
      </c>
      <c r="S56" s="9">
        <v>1</v>
      </c>
      <c r="T56" s="9"/>
      <c r="U56" s="9"/>
      <c r="V56" s="9"/>
      <c r="W56" s="9"/>
      <c r="X56" s="9"/>
      <c r="Y56" s="3"/>
    </row>
    <row r="57" spans="2:25" ht="93.6" customHeight="1">
      <c r="B57" s="3" t="s">
        <v>76</v>
      </c>
      <c r="C57" s="3" t="s">
        <v>1</v>
      </c>
      <c r="D57" s="3" t="s">
        <v>12</v>
      </c>
      <c r="E57" s="3" t="s">
        <v>78</v>
      </c>
      <c r="F57" s="3" t="s">
        <v>70</v>
      </c>
      <c r="G57" s="10">
        <v>6</v>
      </c>
      <c r="H57" s="11">
        <v>72</v>
      </c>
      <c r="I57" s="7">
        <v>53</v>
      </c>
      <c r="J57" s="7">
        <f t="shared" si="37"/>
        <v>3816</v>
      </c>
      <c r="K57" s="7">
        <v>115</v>
      </c>
      <c r="L57" s="7">
        <f t="shared" si="38"/>
        <v>8280</v>
      </c>
      <c r="M57" s="9">
        <v>0</v>
      </c>
      <c r="N57" s="9">
        <v>1</v>
      </c>
      <c r="O57" s="9">
        <v>2</v>
      </c>
      <c r="P57" s="9">
        <v>3</v>
      </c>
      <c r="Q57" s="9">
        <v>3</v>
      </c>
      <c r="R57" s="9">
        <v>2</v>
      </c>
      <c r="S57" s="9">
        <v>1</v>
      </c>
      <c r="T57" s="9"/>
      <c r="U57" s="9"/>
      <c r="V57" s="9"/>
      <c r="W57" s="9"/>
      <c r="X57" s="9"/>
      <c r="Y57" s="3"/>
    </row>
    <row r="58" spans="2:25" ht="93.6" customHeight="1">
      <c r="B58" s="3" t="s">
        <v>76</v>
      </c>
      <c r="C58" s="3" t="s">
        <v>1</v>
      </c>
      <c r="D58" s="3" t="s">
        <v>12</v>
      </c>
      <c r="E58" s="3" t="s">
        <v>79</v>
      </c>
      <c r="F58" s="3" t="s">
        <v>70</v>
      </c>
      <c r="G58" s="10">
        <v>5</v>
      </c>
      <c r="H58" s="11">
        <v>60</v>
      </c>
      <c r="I58" s="7">
        <v>53</v>
      </c>
      <c r="J58" s="7">
        <f t="shared" si="37"/>
        <v>3180</v>
      </c>
      <c r="K58" s="7">
        <v>115</v>
      </c>
      <c r="L58" s="7">
        <f t="shared" si="38"/>
        <v>6900</v>
      </c>
      <c r="M58" s="9">
        <v>0</v>
      </c>
      <c r="N58" s="9">
        <v>1</v>
      </c>
      <c r="O58" s="9">
        <v>2</v>
      </c>
      <c r="P58" s="9">
        <v>3</v>
      </c>
      <c r="Q58" s="9">
        <v>3</v>
      </c>
      <c r="R58" s="9">
        <v>2</v>
      </c>
      <c r="S58" s="9">
        <v>1</v>
      </c>
      <c r="T58" s="9"/>
      <c r="U58" s="9"/>
      <c r="V58" s="9"/>
      <c r="W58" s="9"/>
      <c r="X58" s="9"/>
      <c r="Y58" s="3"/>
    </row>
    <row r="59" spans="2:25" ht="93.6" customHeight="1">
      <c r="B59" s="3" t="s">
        <v>76</v>
      </c>
      <c r="C59" s="3" t="s">
        <v>1</v>
      </c>
      <c r="D59" s="3" t="s">
        <v>12</v>
      </c>
      <c r="E59" s="3" t="s">
        <v>80</v>
      </c>
      <c r="F59" s="3" t="s">
        <v>70</v>
      </c>
      <c r="G59" s="10">
        <v>5</v>
      </c>
      <c r="H59" s="11">
        <v>60</v>
      </c>
      <c r="I59" s="7">
        <v>53</v>
      </c>
      <c r="J59" s="7">
        <f t="shared" si="37"/>
        <v>3180</v>
      </c>
      <c r="K59" s="7">
        <v>115</v>
      </c>
      <c r="L59" s="7">
        <f t="shared" si="38"/>
        <v>6900</v>
      </c>
      <c r="M59" s="9">
        <v>0</v>
      </c>
      <c r="N59" s="9">
        <v>1</v>
      </c>
      <c r="O59" s="9">
        <v>2</v>
      </c>
      <c r="P59" s="9">
        <v>3</v>
      </c>
      <c r="Q59" s="9">
        <v>3</v>
      </c>
      <c r="R59" s="9">
        <v>2</v>
      </c>
      <c r="S59" s="9">
        <v>1</v>
      </c>
      <c r="T59" s="9"/>
      <c r="U59" s="9"/>
      <c r="V59" s="9"/>
      <c r="W59" s="9"/>
      <c r="X59" s="9"/>
      <c r="Y59" s="3"/>
    </row>
    <row r="60" spans="2:25" ht="93.6" customHeight="1">
      <c r="B60" s="3" t="s">
        <v>76</v>
      </c>
      <c r="C60" s="3" t="s">
        <v>1</v>
      </c>
      <c r="D60" s="3" t="s">
        <v>12</v>
      </c>
      <c r="E60" s="3" t="s">
        <v>81</v>
      </c>
      <c r="F60" s="3" t="s">
        <v>73</v>
      </c>
      <c r="G60" s="10">
        <v>6</v>
      </c>
      <c r="H60" s="11">
        <v>72</v>
      </c>
      <c r="I60" s="7">
        <v>53</v>
      </c>
      <c r="J60" s="7">
        <f t="shared" si="37"/>
        <v>3816</v>
      </c>
      <c r="K60" s="7">
        <v>115</v>
      </c>
      <c r="L60" s="7">
        <f t="shared" si="38"/>
        <v>8280</v>
      </c>
      <c r="M60" s="9">
        <v>1</v>
      </c>
      <c r="N60" s="9">
        <v>2</v>
      </c>
      <c r="O60" s="9">
        <v>3</v>
      </c>
      <c r="P60" s="9">
        <v>3</v>
      </c>
      <c r="Q60" s="9">
        <v>2</v>
      </c>
      <c r="R60" s="9">
        <v>1</v>
      </c>
      <c r="S60" s="9">
        <v>0</v>
      </c>
      <c r="T60" s="9"/>
      <c r="U60" s="9"/>
      <c r="V60" s="9"/>
      <c r="W60" s="9"/>
      <c r="X60" s="9"/>
      <c r="Y60" s="3"/>
    </row>
    <row r="61" spans="2:25" ht="93.6" customHeight="1">
      <c r="B61" s="3" t="s">
        <v>76</v>
      </c>
      <c r="C61" s="3" t="s">
        <v>1</v>
      </c>
      <c r="D61" s="3" t="s">
        <v>12</v>
      </c>
      <c r="E61" s="3" t="s">
        <v>82</v>
      </c>
      <c r="F61" s="3" t="s">
        <v>70</v>
      </c>
      <c r="G61" s="10">
        <v>1</v>
      </c>
      <c r="H61" s="11">
        <v>12</v>
      </c>
      <c r="I61" s="7">
        <v>53</v>
      </c>
      <c r="J61" s="7">
        <f t="shared" si="37"/>
        <v>636</v>
      </c>
      <c r="K61" s="7">
        <v>115</v>
      </c>
      <c r="L61" s="7">
        <f t="shared" si="38"/>
        <v>1380</v>
      </c>
      <c r="M61" s="9">
        <v>0</v>
      </c>
      <c r="N61" s="9">
        <v>1</v>
      </c>
      <c r="O61" s="9">
        <v>2</v>
      </c>
      <c r="P61" s="9">
        <v>3</v>
      </c>
      <c r="Q61" s="9">
        <v>3</v>
      </c>
      <c r="R61" s="9">
        <v>2</v>
      </c>
      <c r="S61" s="9">
        <v>1</v>
      </c>
      <c r="T61" s="9"/>
      <c r="U61" s="9"/>
      <c r="V61" s="9"/>
      <c r="W61" s="9"/>
      <c r="X61" s="9"/>
      <c r="Y61" s="3"/>
    </row>
    <row r="62" spans="2:25" ht="93.6" customHeight="1">
      <c r="B62" s="3" t="s">
        <v>83</v>
      </c>
      <c r="C62" s="3" t="s">
        <v>1</v>
      </c>
      <c r="D62" s="3" t="s">
        <v>12</v>
      </c>
      <c r="E62" s="3" t="s">
        <v>72</v>
      </c>
      <c r="F62" s="3" t="s">
        <v>73</v>
      </c>
      <c r="G62" s="10">
        <v>1</v>
      </c>
      <c r="H62" s="11">
        <v>12</v>
      </c>
      <c r="I62" s="7">
        <v>44</v>
      </c>
      <c r="J62" s="7">
        <f t="shared" si="37"/>
        <v>528</v>
      </c>
      <c r="K62" s="7">
        <v>95</v>
      </c>
      <c r="L62" s="7">
        <f t="shared" si="38"/>
        <v>1140</v>
      </c>
      <c r="M62" s="9">
        <v>1</v>
      </c>
      <c r="N62" s="9">
        <v>2</v>
      </c>
      <c r="O62" s="9">
        <v>3</v>
      </c>
      <c r="P62" s="9">
        <v>3</v>
      </c>
      <c r="Q62" s="9">
        <v>2</v>
      </c>
      <c r="R62" s="9">
        <v>1</v>
      </c>
      <c r="S62" s="9">
        <v>0</v>
      </c>
      <c r="T62" s="9"/>
      <c r="U62" s="9"/>
      <c r="V62" s="9"/>
      <c r="W62" s="9"/>
      <c r="X62" s="9"/>
      <c r="Y62" s="3"/>
    </row>
    <row r="63" spans="2:25" ht="93.6" customHeight="1">
      <c r="B63" s="3" t="s">
        <v>84</v>
      </c>
      <c r="C63" s="3" t="s">
        <v>1</v>
      </c>
      <c r="D63" s="3" t="s">
        <v>12</v>
      </c>
      <c r="E63" s="3" t="s">
        <v>85</v>
      </c>
      <c r="F63" s="3" t="s">
        <v>70</v>
      </c>
      <c r="G63" s="10">
        <v>1</v>
      </c>
      <c r="H63" s="11">
        <v>12</v>
      </c>
      <c r="I63" s="7">
        <v>48</v>
      </c>
      <c r="J63" s="7">
        <f t="shared" si="37"/>
        <v>576</v>
      </c>
      <c r="K63" s="7">
        <v>105</v>
      </c>
      <c r="L63" s="7">
        <f t="shared" si="38"/>
        <v>1260</v>
      </c>
      <c r="M63" s="9">
        <v>0</v>
      </c>
      <c r="N63" s="9">
        <v>1</v>
      </c>
      <c r="O63" s="9">
        <v>2</v>
      </c>
      <c r="P63" s="9">
        <v>3</v>
      </c>
      <c r="Q63" s="9">
        <v>3</v>
      </c>
      <c r="R63" s="9">
        <v>2</v>
      </c>
      <c r="S63" s="9">
        <v>1</v>
      </c>
      <c r="T63" s="9"/>
      <c r="U63" s="9"/>
      <c r="V63" s="9"/>
      <c r="W63" s="9"/>
      <c r="X63" s="9"/>
      <c r="Y63" s="3"/>
    </row>
    <row r="64" spans="2:25" ht="93.6" customHeight="1">
      <c r="B64" s="3" t="s">
        <v>84</v>
      </c>
      <c r="C64" s="3" t="s">
        <v>1</v>
      </c>
      <c r="D64" s="3" t="s">
        <v>12</v>
      </c>
      <c r="E64" s="3" t="s">
        <v>86</v>
      </c>
      <c r="F64" s="3" t="s">
        <v>70</v>
      </c>
      <c r="G64" s="10">
        <v>4</v>
      </c>
      <c r="H64" s="11">
        <v>48</v>
      </c>
      <c r="I64" s="7">
        <v>48</v>
      </c>
      <c r="J64" s="7">
        <f t="shared" si="37"/>
        <v>2304</v>
      </c>
      <c r="K64" s="7">
        <v>105</v>
      </c>
      <c r="L64" s="7">
        <f t="shared" si="38"/>
        <v>5040</v>
      </c>
      <c r="M64" s="9">
        <v>0</v>
      </c>
      <c r="N64" s="9">
        <v>1</v>
      </c>
      <c r="O64" s="9">
        <v>2</v>
      </c>
      <c r="P64" s="9">
        <v>3</v>
      </c>
      <c r="Q64" s="9">
        <v>3</v>
      </c>
      <c r="R64" s="9">
        <v>2</v>
      </c>
      <c r="S64" s="9">
        <v>1</v>
      </c>
      <c r="T64" s="9"/>
      <c r="U64" s="9"/>
      <c r="V64" s="9"/>
      <c r="W64" s="9"/>
      <c r="X64" s="9"/>
      <c r="Y64" s="3"/>
    </row>
    <row r="65" spans="2:25" ht="93.6" customHeight="1">
      <c r="B65" s="3" t="s">
        <v>84</v>
      </c>
      <c r="C65" s="3" t="s">
        <v>1</v>
      </c>
      <c r="D65" s="3" t="s">
        <v>12</v>
      </c>
      <c r="E65" s="3" t="s">
        <v>86</v>
      </c>
      <c r="F65" s="3" t="s">
        <v>73</v>
      </c>
      <c r="G65" s="10">
        <v>1</v>
      </c>
      <c r="H65" s="11">
        <v>12</v>
      </c>
      <c r="I65" s="7">
        <v>48</v>
      </c>
      <c r="J65" s="7">
        <f t="shared" si="37"/>
        <v>576</v>
      </c>
      <c r="K65" s="7">
        <v>105</v>
      </c>
      <c r="L65" s="7">
        <f t="shared" si="38"/>
        <v>1260</v>
      </c>
      <c r="M65" s="9">
        <v>1</v>
      </c>
      <c r="N65" s="9">
        <v>2</v>
      </c>
      <c r="O65" s="9">
        <v>3</v>
      </c>
      <c r="P65" s="9">
        <v>3</v>
      </c>
      <c r="Q65" s="9">
        <v>2</v>
      </c>
      <c r="R65" s="9">
        <v>1</v>
      </c>
      <c r="S65" s="9">
        <v>0</v>
      </c>
      <c r="T65" s="9"/>
      <c r="U65" s="9"/>
      <c r="V65" s="9"/>
      <c r="W65" s="9"/>
      <c r="X65" s="9"/>
      <c r="Y65" s="3"/>
    </row>
  </sheetData>
  <autoFilter ref="A2:Y65"/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</vt:lpstr>
      <vt:lpstr>INFO!Print_Area</vt:lpstr>
      <vt:lpstr>INFO!Print_Titles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2025-12-05T04:06:35Z</dcterms:created>
  <dcterms:modified xsi:type="dcterms:W3CDTF">2026-01-16T10:10:20Z</dcterms:modified>
</cp:coreProperties>
</file>